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930" yWindow="1020" windowWidth="24765" windowHeight="14955" firstSheet="5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LIB_2021!$B$2:$P$323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0" i="15" l="1"/>
  <c r="L69" i="15"/>
  <c r="L73" i="15" l="1"/>
  <c r="L72" i="15"/>
  <c r="L71" i="15"/>
  <c r="L68" i="15"/>
  <c r="L67" i="15"/>
  <c r="L66" i="15"/>
  <c r="L65" i="15"/>
  <c r="L64" i="15"/>
  <c r="L80" i="15" l="1"/>
  <c r="L79" i="15"/>
  <c r="L78" i="15"/>
  <c r="L77" i="15"/>
  <c r="L76" i="15"/>
  <c r="L75" i="15"/>
  <c r="L74" i="15"/>
  <c r="L82" i="15" l="1"/>
  <c r="L81" i="15"/>
  <c r="L63" i="15"/>
  <c r="L62" i="15" l="1"/>
  <c r="L61" i="15"/>
  <c r="L60" i="15"/>
  <c r="L86" i="15" l="1"/>
  <c r="L85" i="15"/>
  <c r="L84" i="15"/>
  <c r="L83" i="15"/>
  <c r="L57" i="15" l="1"/>
  <c r="L56" i="15"/>
  <c r="L55" i="15" l="1"/>
  <c r="L54" i="15"/>
  <c r="L53" i="15"/>
  <c r="L52" i="15"/>
  <c r="L51" i="15"/>
  <c r="L59" i="15"/>
  <c r="L58" i="15"/>
  <c r="L92" i="15" l="1"/>
  <c r="L91" i="15"/>
  <c r="L90" i="15"/>
  <c r="L89" i="15"/>
  <c r="L88" i="15"/>
  <c r="L87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<sst xmlns="http://schemas.openxmlformats.org/spreadsheetml/2006/main" count="3752" uniqueCount="1474">
  <si>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</si>
  <si>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</si>
  <si>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</si>
  <si>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</si>
  <si>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</si>
  <si>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</si>
  <si>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</si>
  <si>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</si>
  <si>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</si>
  <si>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</si>
  <si>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</si>
  <si>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</si>
  <si>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</si>
  <si>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</si>
  <si>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</si>
  <si>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</si>
  <si>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</si>
  <si>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</si>
  <si>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</si>
  <si>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</si>
  <si>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</si>
  <si>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</si>
  <si>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</si>
  <si>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</si>
  <si>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</si>
  <si>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</si>
  <si>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</si>
  <si>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</si>
  <si>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</si>
  <si>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</si>
  <si>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</si>
  <si>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</si>
  <si>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</si>
  <si>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</si>
  <si>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</si>
  <si>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</si>
  <si>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</si>
  <si>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</si>
  <si>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</si>
  <si>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</si>
  <si>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</si>
  <si>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</si>
  <si>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</si>
  <si>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</si>
  <si>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</si>
  <si>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</si>
  <si>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</si>
  <si>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</si>
  <si>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</si>
  <si>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</si>
  <si>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</si>
  <si>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</si>
  <si>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</si>
  <si>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</si>
  <si>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</si>
  <si>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</si>
  <si>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</si>
  <si>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</si>
  <si>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</si>
  <si>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</si>
  <si>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</si>
  <si>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</si>
  <si>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</si>
  <si>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</si>
  <si>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</si>
  <si>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</si>
  <si>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</si>
  <si>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</si>
  <si>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</si>
  <si>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</si>
  <si>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</si>
  <si>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</si>
  <si>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</si>
  <si>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</si>
  <si>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</si>
  <si>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</si>
  <si>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</si>
  <si>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</si>
  <si>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</si>
  <si>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</si>
  <si>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</si>
  <si>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</si>
  <si>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</si>
  <si>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</si>
  <si>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</si>
  <si>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</si>
  <si>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</si>
  <si>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</si>
  <si>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</si>
  <si>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</si>
  <si>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</si>
  <si>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</si>
  <si>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</si>
  <si>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</si>
  <si>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</si>
  <si>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</si>
  <si>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</si>
  <si>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</si>
  <si>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</si>
  <si>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</si>
  <si>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</si>
  <si>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</si>
  <si>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</si>
  <si>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</si>
  <si>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</si>
  <si>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</si>
  <si>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</si>
  <si>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</si>
  <si>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</si>
  <si>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</si>
  <si>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</si>
  <si>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</si>
  <si>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</si>
  <si>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</si>
  <si>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</si>
  <si>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</si>
  <si>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</si>
  <si>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</si>
  <si>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</si>
  <si>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</si>
  <si>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</si>
  <si>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</si>
  <si>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</si>
  <si>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</si>
  <si>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</si>
  <si>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</si>
  <si>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</si>
  <si>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</si>
  <si>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</si>
  <si>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</si>
  <si>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</si>
  <si>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</si>
  <si>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</si>
  <si>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</si>
  <si>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</si>
  <si>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</si>
  <si>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</si>
  <si>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</si>
  <si>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</si>
  <si>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</si>
  <si>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</si>
  <si>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</si>
  <si>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</si>
  <si>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</si>
  <si>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</si>
  <si>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</si>
  <si>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</si>
  <si>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</si>
  <si>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</si>
  <si>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</si>
  <si>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</si>
  <si>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</si>
  <si>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</si>
  <si>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</si>
  <si>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</si>
  <si>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</si>
  <si>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</si>
  <si>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</si>
  <si>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</si>
  <si>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</si>
  <si>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</si>
  <si>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</si>
  <si>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</si>
  <si>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</si>
  <si>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</si>
  <si>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</si>
  <si>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</si>
  <si>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</si>
  <si>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</si>
  <si>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</si>
  <si>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</si>
  <si>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</si>
  <si>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</si>
  <si>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</si>
  <si>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</si>
  <si>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</si>
  <si>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</si>
  <si>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</si>
  <si>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</si>
  <si>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</si>
  <si>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</si>
  <si>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</si>
  <si>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</si>
  <si>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</si>
  <si>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</si>
  <si>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</si>
  <si>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</si>
  <si>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</si>
  <si>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</si>
  <si>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</si>
  <si>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</si>
  <si>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</si>
  <si>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</si>
  <si>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</si>
  <si>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</si>
  <si>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</si>
  <si>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</si>
  <si>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</si>
  <si>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</si>
  <si>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</si>
  <si>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</si>
  <si>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</si>
  <si>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</si>
  <si>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</si>
  <si>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</si>
  <si>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</si>
  <si>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</si>
  <si>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</si>
  <si>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</si>
  <si>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</si>
  <si>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</si>
  <si>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</si>
  <si>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</si>
  <si>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</si>
  <si>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</si>
  <si>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</si>
  <si>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</si>
  <si>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</si>
  <si>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</si>
  <si>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</si>
  <si>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</si>
  <si>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</si>
  <si>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</si>
  <si>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</si>
  <si>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</si>
  <si>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</si>
  <si>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</si>
  <si>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</si>
  <si>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</si>
  <si>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</si>
  <si>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</si>
  <si>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</si>
  <si>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</si>
  <si>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</si>
  <si>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</si>
  <si>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</si>
  <si>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</si>
  <si>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</si>
  <si>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</si>
  <si>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</si>
  <si>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</si>
  <si>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</si>
  <si>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</si>
  <si>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</si>
  <si>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</si>
  <si>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</si>
  <si>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</si>
  <si>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</si>
  <si>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</si>
  <si>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</si>
  <si>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</si>
  <si>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</si>
  <si>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</si>
  <si>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</si>
  <si>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</si>
  <si>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</si>
  <si>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</si>
  <si>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</si>
  <si>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</si>
  <si>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</si>
  <si>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</si>
  <si>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</si>
  <si>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</si>
  <si>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</si>
  <si>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</si>
  <si>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</si>
  <si>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</si>
  <si>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</si>
  <si>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</si>
  <si>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</si>
  <si>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</si>
  <si>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</si>
  <si>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</si>
  <si>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</si>
  <si>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</si>
  <si>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</si>
  <si>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</si>
  <si>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</si>
  <si>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</si>
  <si>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</si>
  <si>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</si>
  <si>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</si>
  <si>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</si>
  <si>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</si>
  <si>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</si>
  <si>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</si>
  <si>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</si>
  <si>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</si>
  <si>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</si>
  <si>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</si>
  <si>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</si>
  <si>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</si>
  <si>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</si>
  <si>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</si>
  <si>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</si>
  <si>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</si>
  <si>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</si>
  <si>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</si>
  <si>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</si>
  <si>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</si>
  <si>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</si>
  <si>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</si>
  <si>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</si>
  <si>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</si>
  <si>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</si>
  <si>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</si>
  <si>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</si>
  <si>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</si>
  <si>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</si>
  <si>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</si>
  <si>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</si>
  <si>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</si>
  <si>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</si>
  <si>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</si>
  <si>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</si>
  <si>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</si>
  <si>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</si>
  <si>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</si>
  <si>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</si>
  <si>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</si>
  <si>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</si>
  <si>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</si>
  <si>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</si>
  <si>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</si>
  <si>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</si>
  <si>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</si>
  <si>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</si>
  <si>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</si>
  <si>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</si>
  <si>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</si>
  <si>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</si>
  <si>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</si>
  <si>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</si>
  <si>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</si>
  <si>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</si>
  <si>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</si>
  <si>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</si>
  <si>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</si>
  <si>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</si>
  <si>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</si>
  <si>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</si>
  <si>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</si>
  <si>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</si>
  <si>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</si>
  <si>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</si>
  <si>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</si>
  <si>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</si>
  <si>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</si>
  <si>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</si>
  <si>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</si>
  <si>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</si>
  <si>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</si>
  <si>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</si>
  <si>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</si>
  <si>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</si>
  <si>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</si>
  <si>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</si>
  <si>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</si>
  <si>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</si>
  <si>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</si>
  <si>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</si>
  <si>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</si>
  <si>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</si>
  <si>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</si>
  <si>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</si>
  <si>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</si>
  <si>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</si>
  <si>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</si>
  <si>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</si>
  <si>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</si>
  <si>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</si>
  <si>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</si>
  <si>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</si>
  <si>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</si>
  <si>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</si>
  <si>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</si>
  <si>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</si>
  <si>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</si>
  <si>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</si>
  <si>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</si>
  <si>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</si>
  <si>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</si>
  <si>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</si>
  <si>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</si>
  <si>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</si>
  <si>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</si>
  <si>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</si>
  <si>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</si>
  <si>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</si>
  <si>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</si>
  <si>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</si>
  <si>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</si>
  <si>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</si>
  <si>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</si>
  <si>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</si>
  <si>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</si>
  <si>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</si>
  <si>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</si>
  <si>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</si>
  <si>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</si>
  <si>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</si>
  <si>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</si>
  <si>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</si>
  <si>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</si>
  <si>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</si>
  <si>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</si>
  <si>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</si>
  <si>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</si>
  <si>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</si>
  <si>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</si>
  <si>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</si>
  <si>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</si>
  <si>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</si>
  <si>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</si>
  <si>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</si>
  <si>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</si>
  <si>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</si>
  <si>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</si>
  <si>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</si>
  <si>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</si>
  <si>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</si>
  <si>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</si>
  <si>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</si>
  <si>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</si>
  <si>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</si>
  <si>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</si>
  <si>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</si>
  <si>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</si>
  <si>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</si>
  <si>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</si>
  <si>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</si>
  <si>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</si>
  <si>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</si>
  <si>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</si>
  <si>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</si>
  <si>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</si>
  <si>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</si>
  <si>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</si>
  <si>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</si>
  <si>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</si>
  <si>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</si>
  <si>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</si>
  <si>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</si>
  <si>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</si>
  <si>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</si>
  <si>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</si>
  <si>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</si>
  <si>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</si>
  <si>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</si>
  <si>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</si>
  <si>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</si>
  <si>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</si>
  <si>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</si>
  <si>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</si>
  <si>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</si>
  <si>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</si>
  <si>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</si>
  <si>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</si>
  <si>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</si>
  <si>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</si>
  <si>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</si>
  <si>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</si>
  <si>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</si>
  <si>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</si>
  <si>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</si>
  <si>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</si>
  <si>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</si>
  <si>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</si>
  <si>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</si>
  <si>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</si>
  <si>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</si>
  <si>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</si>
  <si>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</si>
  <si>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</si>
  <si>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</si>
  <si>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</si>
  <si>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</si>
  <si>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</si>
  <si>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</si>
  <si>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</si>
  <si>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</si>
  <si>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</si>
  <si>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</si>
  <si>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</si>
  <si>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</si>
  <si>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</si>
  <si>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</si>
  <si>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</si>
  <si>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</si>
  <si>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</si>
  <si>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</si>
  <si>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</si>
  <si>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</si>
  <si>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</si>
  <si>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</si>
  <si>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</si>
  <si>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</si>
  <si>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</si>
  <si>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</si>
  <si>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</si>
  <si>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</si>
  <si>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</si>
  <si>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</si>
  <si>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</si>
  <si>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</si>
  <si>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</si>
  <si>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</si>
  <si>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</si>
  <si>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</si>
  <si>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</si>
  <si>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</si>
  <si>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</si>
  <si>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</si>
  <si>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</si>
  <si>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</si>
  <si>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</si>
  <si>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</si>
  <si>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</si>
  <si>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</si>
  <si>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</si>
  <si>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</si>
  <si>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</si>
  <si>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</si>
  <si>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</si>
  <si>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</si>
  <si>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</si>
  <si>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</si>
  <si>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</si>
  <si>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</si>
  <si>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</si>
  <si>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</si>
  <si>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</si>
  <si>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</si>
  <si>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</si>
  <si>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</si>
  <si>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</si>
  <si>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</si>
  <si>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</si>
  <si>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</si>
  <si>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</si>
  <si>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</si>
  <si>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</si>
  <si>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</si>
  <si>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</si>
  <si>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</si>
  <si>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</si>
  <si>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</si>
  <si>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</si>
  <si>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</si>
  <si>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</si>
  <si>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</si>
  <si>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</si>
  <si>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</si>
  <si>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</si>
  <si>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</si>
  <si>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</si>
  <si>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</si>
  <si>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</si>
  <si>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</si>
  <si>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</si>
  <si>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</si>
  <si>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</si>
  <si>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</si>
  <si>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</si>
  <si>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</si>
  <si>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</si>
  <si>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</si>
  <si>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</si>
  <si>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</si>
  <si>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</si>
  <si>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</si>
  <si>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</si>
  <si>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</si>
  <si>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</si>
  <si>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</si>
  <si>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</si>
  <si>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</si>
  <si>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</si>
  <si>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</si>
  <si>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</si>
  <si>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</si>
  <si>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</si>
  <si>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</si>
  <si>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</si>
  <si>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</si>
  <si>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</si>
  <si>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</si>
  <si>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</si>
  <si>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</si>
  <si>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</si>
  <si>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</si>
  <si>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</si>
  <si>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</si>
  <si>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</si>
  <si>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</si>
  <si>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</si>
  <si>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</si>
  <si>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</si>
  <si>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</si>
  <si>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</si>
  <si>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</si>
  <si>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</si>
  <si>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</si>
  <si>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</si>
  <si>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</si>
  <si>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</si>
  <si>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</si>
  <si>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</si>
  <si>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</si>
  <si>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</si>
  <si>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</si>
  <si>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</si>
  <si>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</si>
  <si>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</si>
  <si>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</si>
  <si>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</si>
  <si>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</si>
  <si>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</si>
  <si>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</si>
  <si>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</si>
  <si>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</si>
  <si>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</si>
  <si>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</si>
  <si>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</si>
  <si>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</si>
  <si>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</si>
  <si>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</si>
  <si>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</si>
  <si>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</si>
  <si>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</si>
  <si>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</si>
  <si>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</si>
  <si>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</si>
  <si>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</si>
  <si>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</si>
  <si>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</si>
  <si>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</si>
  <si>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</si>
  <si>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</si>
  <si>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</si>
  <si>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</si>
  <si>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</si>
  <si>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</si>
  <si>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</si>
  <si>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</si>
  <si>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</si>
  <si>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</si>
  <si>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</si>
  <si>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</si>
  <si>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</si>
  <si>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</si>
  <si>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</si>
  <si>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</si>
  <si>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</si>
  <si>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</si>
  <si>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</si>
  <si>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</si>
  <si>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</si>
  <si>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</si>
  <si>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</si>
  <si>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</si>
  <si>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</si>
  <si>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</si>
  <si>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</si>
  <si>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</si>
  <si>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</si>
  <si>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</si>
  <si>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</si>
  <si>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</si>
  <si>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</si>
  <si>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</si>
  <si>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</si>
  <si>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</si>
  <si>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</si>
  <si>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</si>
  <si>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</si>
  <si>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</si>
  <si>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</si>
  <si>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</si>
  <si>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</si>
  <si>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</si>
  <si>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</si>
  <si>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</si>
  <si>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</si>
  <si>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</si>
  <si>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</si>
  <si>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</si>
  <si>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</si>
  <si>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</si>
  <si>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</si>
  <si>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</si>
  <si>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</si>
  <si>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</si>
  <si>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</si>
  <si>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</si>
  <si>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</si>
  <si>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</si>
  <si>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</si>
  <si>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</si>
  <si>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</si>
  <si>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</si>
  <si>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</si>
  <si>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</si>
  <si>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</si>
  <si>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</si>
  <si>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</si>
  <si>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</si>
  <si>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</si>
  <si>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</si>
  <si>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</si>
  <si>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</si>
  <si>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</si>
  <si>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</si>
  <si>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</si>
  <si>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</si>
  <si>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</si>
  <si>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</si>
  <si>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</si>
  <si>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</si>
  <si>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</si>
  <si>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</si>
  <si>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</si>
  <si>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</si>
  <si>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</si>
  <si>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</si>
  <si>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</si>
  <si>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</si>
  <si>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</si>
  <si>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</si>
  <si>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</si>
  <si>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</si>
  <si>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</si>
  <si>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</si>
  <si>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</si>
  <si>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</si>
  <si>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</si>
  <si>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</si>
  <si>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</si>
  <si>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</si>
  <si>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</si>
  <si>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</si>
  <si>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</si>
  <si>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</si>
  <si>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</si>
  <si>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</si>
  <si>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</si>
  <si>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</si>
  <si>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</si>
  <si>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</si>
  <si>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</si>
  <si>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</si>
  <si>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</si>
  <si>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</si>
  <si>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</si>
  <si>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</si>
  <si>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</si>
  <si>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</si>
  <si>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</si>
  <si>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</si>
  <si>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</si>
  <si>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</si>
  <si>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</si>
  <si>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</si>
  <si>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</si>
  <si>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</si>
  <si>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</si>
  <si>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</si>
  <si>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</si>
  <si>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</si>
  <si>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</si>
  <si>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</si>
  <si>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</si>
  <si>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</si>
  <si>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</si>
  <si>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</si>
  <si>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</si>
  <si>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</si>
  <si>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</si>
  <si>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</si>
  <si>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</si>
  <si>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</si>
  <si>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</si>
  <si>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</si>
  <si>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</si>
  <si>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</si>
  <si>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</si>
  <si>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</si>
  <si>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</si>
  <si>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</si>
  <si>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</si>
  <si>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</si>
  <si>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</si>
  <si>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</si>
  <si>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</si>
  <si>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</si>
  <si>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</si>
  <si>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</si>
  <si>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</si>
  <si>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</si>
  <si>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</si>
  <si>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</si>
  <si>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</si>
  <si>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</si>
  <si>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</si>
  <si>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</si>
  <si>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</si>
  <si>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</si>
  <si>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</si>
  <si>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</si>
  <si>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</si>
  <si>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</si>
  <si>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</si>
  <si>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</si>
  <si>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</si>
  <si>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</si>
  <si>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</si>
  <si>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</si>
  <si>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</si>
  <si>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</si>
  <si>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</si>
  <si>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</si>
  <si>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</si>
  <si>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</si>
  <si>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</si>
  <si>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</si>
  <si>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</si>
  <si>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</si>
  <si>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</si>
  <si>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</si>
  <si>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</si>
  <si>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</si>
  <si>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</si>
  <si>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</si>
  <si>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</si>
  <si>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</si>
  <si>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</si>
  <si>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</si>
  <si>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</si>
  <si>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</si>
  <si>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</si>
  <si>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</si>
  <si>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</si>
  <si>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</si>
  <si>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</si>
  <si>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</si>
  <si>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</si>
  <si>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</si>
  <si>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</si>
  <si>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</si>
  <si>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</si>
  <si>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</si>
  <si>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</si>
  <si>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</si>
  <si>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</si>
  <si>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</si>
  <si>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</si>
  <si>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</si>
  <si>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</si>
  <si>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</si>
  <si>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</si>
  <si>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</si>
  <si>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</si>
  <si>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</si>
  <si>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</si>
  <si>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</si>
  <si>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</si>
  <si>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</si>
  <si>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</si>
  <si>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</si>
  <si>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</si>
  <si>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</si>
  <si>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</si>
  <si>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</si>
  <si>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</si>
  <si>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</si>
  <si>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</si>
  <si>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</si>
  <si>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</si>
  <si>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</si>
  <si>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</si>
  <si>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</si>
  <si>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</si>
  <si>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</si>
  <si>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</si>
  <si>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</si>
  <si>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</si>
  <si>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</si>
  <si>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</si>
  <si>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</si>
  <si>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</si>
  <si>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</si>
  <si>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</si>
  <si>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</si>
  <si>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</si>
  <si>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</si>
  <si>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</si>
  <si>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</si>
  <si>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</si>
  <si>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</si>
  <si>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</si>
  <si>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</si>
  <si>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</si>
  <si>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</si>
  <si>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</si>
  <si>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</si>
  <si>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</si>
  <si>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</si>
  <si>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</si>
  <si>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</si>
  <si>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</si>
  <si>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</si>
  <si>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</si>
  <si>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</si>
  <si>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</si>
  <si>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</si>
  <si>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</si>
  <si>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</si>
  <si>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</si>
  <si>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</si>
  <si>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</si>
  <si>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</si>
  <si>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</si>
  <si>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</si>
  <si>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</si>
  <si>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</si>
  <si>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</si>
  <si>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</si>
  <si>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</si>
  <si>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</si>
  <si>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</si>
  <si>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</si>
  <si>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</si>
  <si>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</si>
  <si>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</si>
  <si>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</si>
  <si>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</si>
  <si>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</si>
  <si>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</si>
  <si>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</si>
  <si>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</si>
  <si>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</si>
  <si>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</si>
  <si>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</si>
  <si>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</si>
  <si>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</si>
  <si>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</si>
  <si>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</si>
  <si>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</si>
  <si>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</si>
  <si>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</si>
  <si>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</si>
  <si>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</si>
  <si>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</si>
  <si>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</si>
  <si>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</si>
  <si>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</si>
  <si>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</si>
  <si>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</si>
  <si>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</si>
  <si>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</si>
  <si>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</si>
  <si>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</si>
  <si>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</si>
  <si>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</si>
  <si>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</si>
  <si>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</si>
  <si>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</si>
  <si>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</si>
  <si>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</si>
  <si>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</si>
  <si>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</si>
  <si>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</si>
  <si>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</si>
  <si>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</si>
  <si>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</si>
  <si>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</si>
  <si>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</si>
  <si>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</si>
  <si>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</si>
  <si>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</si>
  <si>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</si>
  <si>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</si>
  <si>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</si>
  <si>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</si>
  <si>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</si>
  <si>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</si>
  <si>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</si>
  <si>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</si>
  <si>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</si>
  <si>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</si>
  <si>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</si>
  <si>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</si>
  <si>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</si>
  <si>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</si>
  <si>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</si>
  <si>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</si>
  <si>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</si>
  <si>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</si>
  <si>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</si>
  <si>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</si>
  <si>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</si>
  <si>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</si>
  <si>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</si>
  <si>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</si>
  <si>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</si>
  <si>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</si>
  <si>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</si>
  <si>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</si>
  <si>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</si>
  <si>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</si>
  <si>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</si>
  <si>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</si>
  <si>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</si>
  <si>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</si>
  <si>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</si>
  <si>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</si>
  <si>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</si>
  <si>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</si>
  <si>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</si>
  <si>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</si>
  <si>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</si>
  <si>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</si>
  <si>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</si>
  <si>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</si>
  <si>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</si>
  <si>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</si>
  <si>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</si>
  <si>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</si>
  <si>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</si>
  <si>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</si>
  <si>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</si>
  <si>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</si>
  <si>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</si>
  <si>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</si>
  <si>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</si>
  <si>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</si>
  <si>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</si>
  <si>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</si>
  <si>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</si>
  <si>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</si>
  <si>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</si>
  <si>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</si>
  <si>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</si>
  <si>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</si>
  <si>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</si>
  <si>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</si>
  <si>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</si>
  <si>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</si>
  <si>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</si>
  <si>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</si>
  <si>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</si>
  <si>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</si>
  <si>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</si>
  <si>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</si>
  <si>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</si>
  <si>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</si>
  <si>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</si>
  <si>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</si>
  <si>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</si>
  <si>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</si>
  <si>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</si>
  <si>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</si>
  <si>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</si>
  <si>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</si>
  <si>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</si>
  <si>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</si>
  <si>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</si>
  <si>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</si>
  <si>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</si>
  <si>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</si>
  <si>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</si>
  <si>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</si>
  <si>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</si>
  <si>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</si>
  <si>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</si>
  <si>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</si>
  <si>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</si>
  <si>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</si>
  <si>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</si>
  <si>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</si>
  <si>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</si>
  <si>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</si>
  <si>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</si>
  <si>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</si>
  <si>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</si>
  <si>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</si>
  <si>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</si>
  <si>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</si>
  <si>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</si>
  <si>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</si>
  <si>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</si>
  <si>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</si>
  <si>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</si>
  <si>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</si>
  <si>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</si>
  <si>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</si>
  <si>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</si>
  <si>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</si>
  <si>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</si>
  <si>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</si>
  <si>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</si>
  <si>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</si>
  <si>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</si>
  <si>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</si>
  <si>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</si>
  <si>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</si>
  <si>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</si>
  <si>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</si>
  <si>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</si>
  <si>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</si>
  <si>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</si>
  <si>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</si>
  <si>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</si>
  <si>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</si>
  <si>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</si>
  <si>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</si>
  <si>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</si>
  <si>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</si>
  <si>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</si>
  <si>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</si>
  <si>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</si>
  <si>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</si>
  <si>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</si>
  <si>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</si>
  <si>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</si>
  <si>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</si>
  <si>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</si>
  <si>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</si>
  <si>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</si>
  <si>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</si>
  <si>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</si>
  <si>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</si>
  <si>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</si>
  <si>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</si>
  <si>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</si>
  <si>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</si>
  <si>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</si>
  <si>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</si>
  <si>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</si>
  <si>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</si>
  <si>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</si>
  <si>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</si>
  <si>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</si>
  <si>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</si>
  <si>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</si>
  <si>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</si>
  <si>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</si>
  <si>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</si>
  <si>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</si>
  <si>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</si>
  <si>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</si>
  <si>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</si>
  <si>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</si>
  <si>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</si>
  <si>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</si>
  <si>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</si>
  <si>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</si>
  <si>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</si>
  <si>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</si>
  <si>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</si>
  <si>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</si>
  <si>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</si>
  <si>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</si>
  <si>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</si>
  <si>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</si>
  <si>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</si>
  <si>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</si>
  <si>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</si>
  <si>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</si>
  <si>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</si>
  <si>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</si>
  <si>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</si>
  <si>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</si>
  <si>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</si>
  <si>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</si>
  <si>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</si>
  <si>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</si>
  <si>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</si>
  <si>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</si>
  <si>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</si>
  <si>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</si>
  <si>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</si>
  <si>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</si>
  <si>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</si>
  <si>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</si>
  <si>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</si>
  <si>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</si>
  <si>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</si>
  <si>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</si>
  <si>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</si>
  <si>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</si>
  <si>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</si>
  <si>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</si>
  <si>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</si>
  <si>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</si>
  <si>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</si>
  <si>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</si>
  <si>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</si>
  <si>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</si>
  <si>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</si>
  <si>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</si>
  <si>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</si>
  <si>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</si>
  <si>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</si>
  <si>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</si>
  <si>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</si>
  <si>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</si>
  <si>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</si>
  <si>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</si>
  <si>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</si>
  <si>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</si>
  <si>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</si>
  <si>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</si>
  <si>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</si>
  <si>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</si>
  <si>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</si>
  <si>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</si>
  <si>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</si>
  <si>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</si>
  <si>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</si>
  <si>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</si>
  <si>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</si>
  <si>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</si>
  <si>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</si>
  <si>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</si>
  <si>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</si>
  <si>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</si>
  <si>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</si>
  <si>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</si>
  <si>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</si>
  <si>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</si>
  <si>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</si>
  <si>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</si>
  <si>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</si>
  <si>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</si>
  <si>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</si>
  <si>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</si>
  <si>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</si>
  <si>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</si>
  <si>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</si>
  <si>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</si>
  <si>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</si>
  <si>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</si>
  <si>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</si>
  <si>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</si>
  <si>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</si>
  <si>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</si>
  <si>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</si>
  <si>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</si>
  <si>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</si>
  <si>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</si>
  <si>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</si>
  <si>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</si>
  <si>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</si>
  <si>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</si>
  <si>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</si>
  <si>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</si>
  <si>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</si>
  <si>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</si>
  <si>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</si>
  <si>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</si>
  <si>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</si>
  <si>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</si>
  <si>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</si>
  <si>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</si>
  <si>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</si>
  <si>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</si>
  <si>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</si>
  <si>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</si>
  <si>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</si>
  <si>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</si>
  <si>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</si>
  <si>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</si>
  <si>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</si>
  <si>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</si>
  <si>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</si>
  <si>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</si>
  <si>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</si>
  <si>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</si>
  <si>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</si>
  <si>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</si>
  <si>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</si>
  <si>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</si>
  <si>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</si>
  <si>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</si>
  <si>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</si>
  <si>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</si>
  <si>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</si>
  <si>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</si>
  <si>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</si>
  <si>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</si>
  <si>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</si>
  <si>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</si>
  <si>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</si>
  <si>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</si>
  <si>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</si>
  <si>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</si>
  <si>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</si>
  <si>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</si>
  <si>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</si>
  <si>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</si>
  <si>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</si>
  <si>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</si>
  <si>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</si>
  <si>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</si>
  <si>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</si>
  <si>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</si>
  <si>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</si>
  <si>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</si>
  <si>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</si>
  <si>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</si>
  <si>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</si>
  <si>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</si>
  <si>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</si>
  <si>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</si>
  <si>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</si>
  <si>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</si>
  <si>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</si>
  <si>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</si>
  <si>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</si>
  <si>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</si>
  <si>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</si>
  <si>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</si>
  <si>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</si>
  <si>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</si>
  <si>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</si>
  <si>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</si>
  <si>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</si>
  <si>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</si>
  <si>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</si>
  <si>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</si>
  <si>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</si>
  <si>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</si>
  <si>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</si>
  <si>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</si>
  <si>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</si>
  <si>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</si>
  <si>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</si>
  <si>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</si>
  <si>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</si>
  <si>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</si>
  <si>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</si>
  <si>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</si>
  <si>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</si>
  <si>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</si>
  <si>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</si>
  <si>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</si>
  <si>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</si>
  <si>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</si>
  <si>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</si>
  <si>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</si>
  <si>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</si>
  <si>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</si>
  <si>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</si>
  <si>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</si>
  <si>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</si>
  <si>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</si>
  <si>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</si>
  <si>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</si>
  <si>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</si>
  <si>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</si>
  <si>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</si>
  <si>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</si>
  <si>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</si>
  <si>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</si>
  <si>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</si>
  <si>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</si>
  <si>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</si>
  <si>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</si>
  <si>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</si>
  <si>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</si>
  <si>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</si>
  <si>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</si>
  <si>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</si>
  <si>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</si>
  <si>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</si>
  <si>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</si>
  <si>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</si>
  <si>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</si>
  <si>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</si>
  <si>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</si>
  <si>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</si>
  <si>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</si>
  <si>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</si>
  <si>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</si>
  <si>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</si>
  <si>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</si>
  <si>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</si>
  <si>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</si>
  <si>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</si>
  <si>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</si>
  <si>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</si>
  <si>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</si>
  <si>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</si>
  <si>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</si>
  <si>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</si>
  <si>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</si>
  <si>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</si>
  <si>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</si>
  <si>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</si>
  <si>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</si>
  <si>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</si>
  <si>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</si>
  <si>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</si>
  <si>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</si>
  <si>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</si>
  <si>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</si>
  <si>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</si>
  <si>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</si>
  <si>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</si>
  <si>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</si>
  <si>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</si>
  <si>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</si>
  <si>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</si>
  <si>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</si>
  <si>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</si>
  <si>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</si>
  <si>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</si>
  <si>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</si>
  <si>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</si>
  <si>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</si>
  <si>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</si>
  <si>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</si>
  <si>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</si>
  <si>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</si>
  <si>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</si>
  <si>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</si>
  <si>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</si>
  <si>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</si>
  <si>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</si>
  <si>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P.45</t>
    <phoneticPr fontId="25" type="noConversion"/>
  </si>
  <si>
    <t>Software Eng.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</si>
  <si>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</si>
  <si>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</si>
  <si>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</si>
  <si>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</si>
  <si>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</si>
  <si>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</si>
  <si>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</si>
  <si>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</si>
  <si>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</si>
  <si>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</si>
  <si>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</si>
  <si>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</si>
  <si>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t>P.34</t>
    <phoneticPr fontId="25" type="noConversion"/>
  </si>
  <si>
    <t>P.34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</si>
  <si>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</si>
  <si>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P.204</t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</si>
  <si>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</si>
  <si>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</si>
  <si>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</si>
  <si>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</si>
  <si>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</si>
  <si>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</si>
  <si>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</si>
  <si>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</si>
  <si>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</si>
  <si>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</si>
  <si>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</si>
  <si>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</si>
  <si>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</si>
  <si>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</si>
  <si>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</si>
  <si>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</si>
  <si>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</si>
  <si>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</si>
  <si>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</si>
  <si>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</si>
  <si>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P.69</t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</si>
  <si>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</si>
  <si>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AT</t>
    </r>
    <phoneticPr fontId="25" type="noConversion"/>
  </si>
  <si>
    <t>A+</t>
    <phoneticPr fontId="25" type="noConversion"/>
  </si>
  <si>
    <t>B+</t>
    <phoneticPr fontId="25" type="noConversion"/>
  </si>
  <si>
    <t>부의 추월차선 : 부자들이 말해 주지 않는 진정한 부를 얻는 방법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</si>
</sst>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3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0" fillId="31" borderId="3" xfId="0" applyNumberFormat="1" applyFont="1" applyFill="1" applyBorder="1" applyAlignment="1">
      <alignment horizontal="center"/>
    </xf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24" fillId="33" borderId="3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3.jpeg"/><Relationship Id="rId13" Type="http://schemas.openxmlformats.org/officeDocument/2006/relationships/image" Target="../media/image378.png"/><Relationship Id="rId18" Type="http://schemas.openxmlformats.org/officeDocument/2006/relationships/image" Target="../media/image383.png"/><Relationship Id="rId3" Type="http://schemas.openxmlformats.org/officeDocument/2006/relationships/image" Target="../media/image48.jpeg"/><Relationship Id="rId21" Type="http://schemas.openxmlformats.org/officeDocument/2006/relationships/image" Target="../media/image386.png"/><Relationship Id="rId7" Type="http://schemas.openxmlformats.org/officeDocument/2006/relationships/image" Target="../media/image372.jpeg"/><Relationship Id="rId12" Type="http://schemas.openxmlformats.org/officeDocument/2006/relationships/image" Target="../media/image377.png"/><Relationship Id="rId17" Type="http://schemas.openxmlformats.org/officeDocument/2006/relationships/image" Target="../media/image382.png"/><Relationship Id="rId2" Type="http://schemas.openxmlformats.org/officeDocument/2006/relationships/image" Target="../media/image368.jpeg"/><Relationship Id="rId16" Type="http://schemas.openxmlformats.org/officeDocument/2006/relationships/image" Target="../media/image381.png"/><Relationship Id="rId20" Type="http://schemas.openxmlformats.org/officeDocument/2006/relationships/image" Target="../media/image385.png"/><Relationship Id="rId1" Type="http://schemas.openxmlformats.org/officeDocument/2006/relationships/image" Target="../media/image367.jpeg"/><Relationship Id="rId6" Type="http://schemas.openxmlformats.org/officeDocument/2006/relationships/image" Target="../media/image371.jpeg"/><Relationship Id="rId11" Type="http://schemas.openxmlformats.org/officeDocument/2006/relationships/image" Target="../media/image376.png"/><Relationship Id="rId5" Type="http://schemas.openxmlformats.org/officeDocument/2006/relationships/image" Target="../media/image370.jpeg"/><Relationship Id="rId15" Type="http://schemas.openxmlformats.org/officeDocument/2006/relationships/image" Target="../media/image380.png"/><Relationship Id="rId23" Type="http://schemas.openxmlformats.org/officeDocument/2006/relationships/image" Target="../media/image388.png"/><Relationship Id="rId10" Type="http://schemas.openxmlformats.org/officeDocument/2006/relationships/image" Target="../media/image375.jpeg"/><Relationship Id="rId19" Type="http://schemas.openxmlformats.org/officeDocument/2006/relationships/image" Target="../media/image384.png"/><Relationship Id="rId4" Type="http://schemas.openxmlformats.org/officeDocument/2006/relationships/image" Target="../media/image369.jpeg"/><Relationship Id="rId9" Type="http://schemas.openxmlformats.org/officeDocument/2006/relationships/image" Target="../media/image374.jpeg"/><Relationship Id="rId14" Type="http://schemas.openxmlformats.org/officeDocument/2006/relationships/image" Target="../media/image379.png"/><Relationship Id="rId22" Type="http://schemas.openxmlformats.org/officeDocument/2006/relationships/image" Target="../media/image38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63" Type="http://schemas.openxmlformats.org/officeDocument/2006/relationships/image" Target="../media/image134.jpeg"/><Relationship Id="rId84" Type="http://schemas.openxmlformats.org/officeDocument/2006/relationships/image" Target="../media/image155.jpeg"/><Relationship Id="rId138" Type="http://schemas.openxmlformats.org/officeDocument/2006/relationships/image" Target="../media/image209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59" Type="http://schemas.openxmlformats.org/officeDocument/2006/relationships/image" Target="../media/image130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54" Type="http://schemas.openxmlformats.org/officeDocument/2006/relationships/image" Target="../media/image125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49" Type="http://schemas.openxmlformats.org/officeDocument/2006/relationships/image" Target="../media/image120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44" Type="http://schemas.openxmlformats.org/officeDocument/2006/relationships/image" Target="../media/image115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25" Type="http://schemas.openxmlformats.org/officeDocument/2006/relationships/image" Target="../media/image96.jpeg"/><Relationship Id="rId46" Type="http://schemas.openxmlformats.org/officeDocument/2006/relationships/image" Target="../media/image117.jpeg"/><Relationship Id="rId67" Type="http://schemas.openxmlformats.org/officeDocument/2006/relationships/image" Target="../media/image138.jpeg"/><Relationship Id="rId116" Type="http://schemas.openxmlformats.org/officeDocument/2006/relationships/image" Target="../media/image187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62" Type="http://schemas.openxmlformats.org/officeDocument/2006/relationships/image" Target="../media/image133.jpe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5" Type="http://schemas.openxmlformats.org/officeDocument/2006/relationships/image" Target="../media/image86.jpeg"/><Relationship Id="rId36" Type="http://schemas.openxmlformats.org/officeDocument/2006/relationships/image" Target="../media/image107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52" Type="http://schemas.openxmlformats.org/officeDocument/2006/relationships/image" Target="../media/image123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26" Type="http://schemas.openxmlformats.org/officeDocument/2006/relationships/image" Target="../media/image97.jpeg"/><Relationship Id="rId47" Type="http://schemas.openxmlformats.org/officeDocument/2006/relationships/image" Target="../media/image118.jpeg"/><Relationship Id="rId68" Type="http://schemas.openxmlformats.org/officeDocument/2006/relationships/image" Target="../media/image139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6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Relationship Id="rId8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9" Type="http://schemas.openxmlformats.org/officeDocument/2006/relationships/image" Target="../media/image333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61" Type="http://schemas.openxmlformats.org/officeDocument/2006/relationships/image" Target="../media/image365.jpeg"/><Relationship Id="rId19" Type="http://schemas.openxmlformats.org/officeDocument/2006/relationships/image" Target="../media/image32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Relationship Id="rId20" Type="http://schemas.openxmlformats.org/officeDocument/2006/relationships/image" Target="../media/image324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128</xdr:row>
      <xdr:rowOff>76200</xdr:rowOff>
    </xdr:from>
    <xdr:to>
      <xdr:col>5</xdr:col>
      <xdr:colOff>3495675</xdr:colOff>
      <xdr:row>132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132</xdr:row>
      <xdr:rowOff>95250</xdr:rowOff>
    </xdr:from>
    <xdr:to>
      <xdr:col>5</xdr:col>
      <xdr:colOff>3486150</xdr:colOff>
      <xdr:row>135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135</xdr:row>
      <xdr:rowOff>47625</xdr:rowOff>
    </xdr:from>
    <xdr:to>
      <xdr:col>5</xdr:col>
      <xdr:colOff>3476625</xdr:colOff>
      <xdr:row>139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139</xdr:row>
      <xdr:rowOff>114300</xdr:rowOff>
    </xdr:from>
    <xdr:to>
      <xdr:col>5</xdr:col>
      <xdr:colOff>3476625</xdr:colOff>
      <xdr:row>142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145</xdr:row>
      <xdr:rowOff>9525</xdr:rowOff>
    </xdr:from>
    <xdr:to>
      <xdr:col>14</xdr:col>
      <xdr:colOff>104775</xdr:colOff>
      <xdr:row>148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142</xdr:row>
      <xdr:rowOff>123825</xdr:rowOff>
    </xdr:from>
    <xdr:to>
      <xdr:col>5</xdr:col>
      <xdr:colOff>3486150</xdr:colOff>
      <xdr:row>147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135</xdr:row>
      <xdr:rowOff>95250</xdr:rowOff>
    </xdr:from>
    <xdr:to>
      <xdr:col>14</xdr:col>
      <xdr:colOff>123825</xdr:colOff>
      <xdr:row>140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141</xdr:row>
      <xdr:rowOff>9525</xdr:rowOff>
    </xdr:from>
    <xdr:to>
      <xdr:col>14</xdr:col>
      <xdr:colOff>85725</xdr:colOff>
      <xdr:row>144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149</xdr:row>
      <xdr:rowOff>0</xdr:rowOff>
    </xdr:from>
    <xdr:to>
      <xdr:col>14</xdr:col>
      <xdr:colOff>133350</xdr:colOff>
      <xdr:row>151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156</xdr:row>
      <xdr:rowOff>0</xdr:rowOff>
    </xdr:from>
    <xdr:to>
      <xdr:col>14</xdr:col>
      <xdr:colOff>180975</xdr:colOff>
      <xdr:row>160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76200</xdr:rowOff>
    </xdr:from>
    <xdr:to>
      <xdr:col>5</xdr:col>
      <xdr:colOff>3505200</xdr:colOff>
      <xdr:row>149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160</xdr:row>
      <xdr:rowOff>171450</xdr:rowOff>
    </xdr:from>
    <xdr:to>
      <xdr:col>14</xdr:col>
      <xdr:colOff>123825</xdr:colOff>
      <xdr:row>164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165</xdr:row>
      <xdr:rowOff>0</xdr:rowOff>
    </xdr:from>
    <xdr:to>
      <xdr:col>14</xdr:col>
      <xdr:colOff>142875</xdr:colOff>
      <xdr:row>169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153</xdr:row>
      <xdr:rowOff>57150</xdr:rowOff>
    </xdr:from>
    <xdr:to>
      <xdr:col>5</xdr:col>
      <xdr:colOff>3486150</xdr:colOff>
      <xdr:row>155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156</xdr:row>
      <xdr:rowOff>19050</xdr:rowOff>
    </xdr:from>
    <xdr:to>
      <xdr:col>5</xdr:col>
      <xdr:colOff>3476625</xdr:colOff>
      <xdr:row>161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161</xdr:row>
      <xdr:rowOff>114300</xdr:rowOff>
    </xdr:from>
    <xdr:to>
      <xdr:col>5</xdr:col>
      <xdr:colOff>3495675</xdr:colOff>
      <xdr:row>166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169</xdr:row>
      <xdr:rowOff>123825</xdr:rowOff>
    </xdr:from>
    <xdr:to>
      <xdr:col>14</xdr:col>
      <xdr:colOff>152400</xdr:colOff>
      <xdr:row>172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166</xdr:row>
      <xdr:rowOff>57150</xdr:rowOff>
    </xdr:from>
    <xdr:to>
      <xdr:col>5</xdr:col>
      <xdr:colOff>3543300</xdr:colOff>
      <xdr:row>169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170</xdr:row>
      <xdr:rowOff>38100</xdr:rowOff>
    </xdr:from>
    <xdr:to>
      <xdr:col>5</xdr:col>
      <xdr:colOff>3514725</xdr:colOff>
      <xdr:row>174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174</xdr:row>
      <xdr:rowOff>152400</xdr:rowOff>
    </xdr:from>
    <xdr:to>
      <xdr:col>5</xdr:col>
      <xdr:colOff>3495675</xdr:colOff>
      <xdr:row>179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180</xdr:row>
      <xdr:rowOff>38100</xdr:rowOff>
    </xdr:from>
    <xdr:to>
      <xdr:col>5</xdr:col>
      <xdr:colOff>3571875</xdr:colOff>
      <xdr:row>183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184</xdr:row>
      <xdr:rowOff>19050</xdr:rowOff>
    </xdr:from>
    <xdr:to>
      <xdr:col>5</xdr:col>
      <xdr:colOff>3486150</xdr:colOff>
      <xdr:row>188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173</xdr:row>
      <xdr:rowOff>76200</xdr:rowOff>
    </xdr:from>
    <xdr:to>
      <xdr:col>14</xdr:col>
      <xdr:colOff>95250</xdr:colOff>
      <xdr:row>176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188</xdr:row>
      <xdr:rowOff>104775</xdr:rowOff>
    </xdr:from>
    <xdr:to>
      <xdr:col>5</xdr:col>
      <xdr:colOff>3505200</xdr:colOff>
      <xdr:row>192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176</xdr:row>
      <xdr:rowOff>114300</xdr:rowOff>
    </xdr:from>
    <xdr:to>
      <xdr:col>14</xdr:col>
      <xdr:colOff>104775</xdr:colOff>
      <xdr:row>182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181</xdr:row>
      <xdr:rowOff>180975</xdr:rowOff>
    </xdr:from>
    <xdr:to>
      <xdr:col>14</xdr:col>
      <xdr:colOff>123825</xdr:colOff>
      <xdr:row>186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192</xdr:row>
      <xdr:rowOff>28575</xdr:rowOff>
    </xdr:from>
    <xdr:to>
      <xdr:col>5</xdr:col>
      <xdr:colOff>3524250</xdr:colOff>
      <xdr:row>197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197</xdr:row>
      <xdr:rowOff>161925</xdr:rowOff>
    </xdr:from>
    <xdr:to>
      <xdr:col>5</xdr:col>
      <xdr:colOff>3562350</xdr:colOff>
      <xdr:row>200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186</xdr:row>
      <xdr:rowOff>123825</xdr:rowOff>
    </xdr:from>
    <xdr:to>
      <xdr:col>14</xdr:col>
      <xdr:colOff>123825</xdr:colOff>
      <xdr:row>190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190</xdr:row>
      <xdr:rowOff>66675</xdr:rowOff>
    </xdr:from>
    <xdr:to>
      <xdr:col>14</xdr:col>
      <xdr:colOff>114300</xdr:colOff>
      <xdr:row>197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201</xdr:row>
      <xdr:rowOff>9525</xdr:rowOff>
    </xdr:from>
    <xdr:to>
      <xdr:col>5</xdr:col>
      <xdr:colOff>3476625</xdr:colOff>
      <xdr:row>206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198</xdr:row>
      <xdr:rowOff>47625</xdr:rowOff>
    </xdr:from>
    <xdr:to>
      <xdr:col>14</xdr:col>
      <xdr:colOff>95250</xdr:colOff>
      <xdr:row>200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201</xdr:row>
      <xdr:rowOff>19050</xdr:rowOff>
    </xdr:from>
    <xdr:to>
      <xdr:col>14</xdr:col>
      <xdr:colOff>85725</xdr:colOff>
      <xdr:row>203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0</xdr:rowOff>
    </xdr:from>
    <xdr:to>
      <xdr:col>14</xdr:col>
      <xdr:colOff>104775</xdr:colOff>
      <xdr:row>206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206</xdr:row>
      <xdr:rowOff>123825</xdr:rowOff>
    </xdr:from>
    <xdr:to>
      <xdr:col>5</xdr:col>
      <xdr:colOff>3505200</xdr:colOff>
      <xdr:row>211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207</xdr:row>
      <xdr:rowOff>76200</xdr:rowOff>
    </xdr:from>
    <xdr:to>
      <xdr:col>14</xdr:col>
      <xdr:colOff>95250</xdr:colOff>
      <xdr:row>210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211</xdr:row>
      <xdr:rowOff>76200</xdr:rowOff>
    </xdr:from>
    <xdr:to>
      <xdr:col>14</xdr:col>
      <xdr:colOff>66675</xdr:colOff>
      <xdr:row>214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85725</xdr:rowOff>
    </xdr:from>
    <xdr:to>
      <xdr:col>5</xdr:col>
      <xdr:colOff>3514725</xdr:colOff>
      <xdr:row>214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214</xdr:row>
      <xdr:rowOff>161925</xdr:rowOff>
    </xdr:from>
    <xdr:to>
      <xdr:col>5</xdr:col>
      <xdr:colOff>3457575</xdr:colOff>
      <xdr:row>218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214</xdr:row>
      <xdr:rowOff>85725</xdr:rowOff>
    </xdr:from>
    <xdr:to>
      <xdr:col>14</xdr:col>
      <xdr:colOff>152400</xdr:colOff>
      <xdr:row>217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132</xdr:row>
      <xdr:rowOff>9525</xdr:rowOff>
    </xdr:from>
    <xdr:to>
      <xdr:col>13</xdr:col>
      <xdr:colOff>558165</xdr:colOff>
      <xdr:row>135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128</xdr:row>
      <xdr:rowOff>171450</xdr:rowOff>
    </xdr:from>
    <xdr:to>
      <xdr:col>14</xdr:col>
      <xdr:colOff>219075</xdr:colOff>
      <xdr:row>131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123</xdr:row>
      <xdr:rowOff>66675</xdr:rowOff>
    </xdr:from>
    <xdr:to>
      <xdr:col>5</xdr:col>
      <xdr:colOff>3495675</xdr:colOff>
      <xdr:row>127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125</xdr:row>
      <xdr:rowOff>28575</xdr:rowOff>
    </xdr:from>
    <xdr:to>
      <xdr:col>14</xdr:col>
      <xdr:colOff>142875</xdr:colOff>
      <xdr:row>128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119</xdr:row>
      <xdr:rowOff>104775</xdr:rowOff>
    </xdr:from>
    <xdr:to>
      <xdr:col>14</xdr:col>
      <xdr:colOff>28575</xdr:colOff>
      <xdr:row>124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19050</xdr:rowOff>
    </xdr:from>
    <xdr:to>
      <xdr:col>14</xdr:col>
      <xdr:colOff>142875</xdr:colOff>
      <xdr:row>155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90</xdr:row>
      <xdr:rowOff>66675</xdr:rowOff>
    </xdr:from>
    <xdr:to>
      <xdr:col>5</xdr:col>
      <xdr:colOff>2287905</xdr:colOff>
      <xdr:row>98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90</xdr:row>
      <xdr:rowOff>47625</xdr:rowOff>
    </xdr:from>
    <xdr:to>
      <xdr:col>5</xdr:col>
      <xdr:colOff>3575685</xdr:colOff>
      <xdr:row>98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88</xdr:row>
      <xdr:rowOff>38100</xdr:rowOff>
    </xdr:from>
    <xdr:to>
      <xdr:col>2</xdr:col>
      <xdr:colOff>377190</xdr:colOff>
      <xdr:row>97</xdr:row>
      <xdr:rowOff>76200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2400" y="16897350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105</xdr:row>
      <xdr:rowOff>0</xdr:rowOff>
    </xdr:from>
    <xdr:to>
      <xdr:col>12</xdr:col>
      <xdr:colOff>271252</xdr:colOff>
      <xdr:row>113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105</xdr:row>
      <xdr:rowOff>1</xdr:rowOff>
    </xdr:from>
    <xdr:to>
      <xdr:col>14</xdr:col>
      <xdr:colOff>216483</xdr:colOff>
      <xdr:row>113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105</xdr:row>
      <xdr:rowOff>0</xdr:rowOff>
    </xdr:from>
    <xdr:to>
      <xdr:col>10</xdr:col>
      <xdr:colOff>475886</xdr:colOff>
      <xdr:row>113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105</xdr:row>
      <xdr:rowOff>19050</xdr:rowOff>
    </xdr:from>
    <xdr:to>
      <xdr:col>14</xdr:col>
      <xdr:colOff>1698149</xdr:colOff>
      <xdr:row>113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962025</xdr:colOff>
      <xdr:row>90</xdr:row>
      <xdr:rowOff>57151</xdr:rowOff>
    </xdr:from>
    <xdr:to>
      <xdr:col>10</xdr:col>
      <xdr:colOff>108791</xdr:colOff>
      <xdr:row>99</xdr:row>
      <xdr:rowOff>19051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17868901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180975</xdr:colOff>
      <xdr:row>90</xdr:row>
      <xdr:rowOff>38101</xdr:rowOff>
    </xdr:from>
    <xdr:to>
      <xdr:col>11</xdr:col>
      <xdr:colOff>698576</xdr:colOff>
      <xdr:row>99</xdr:row>
      <xdr:rowOff>76201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17849851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105</xdr:row>
      <xdr:rowOff>1</xdr:rowOff>
    </xdr:from>
    <xdr:to>
      <xdr:col>16</xdr:col>
      <xdr:colOff>542925</xdr:colOff>
      <xdr:row>113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3705225</xdr:colOff>
      <xdr:row>90</xdr:row>
      <xdr:rowOff>19051</xdr:rowOff>
    </xdr:from>
    <xdr:to>
      <xdr:col>7</xdr:col>
      <xdr:colOff>361852</xdr:colOff>
      <xdr:row>99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4150" y="17259301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90</xdr:row>
      <xdr:rowOff>66675</xdr:rowOff>
    </xdr:from>
    <xdr:to>
      <xdr:col>5</xdr:col>
      <xdr:colOff>1110389</xdr:colOff>
      <xdr:row>98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476250</xdr:colOff>
      <xdr:row>90</xdr:row>
      <xdr:rowOff>38100</xdr:rowOff>
    </xdr:from>
    <xdr:to>
      <xdr:col>8</xdr:col>
      <xdr:colOff>882650</xdr:colOff>
      <xdr:row>99</xdr:row>
      <xdr:rowOff>47625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1784985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90</xdr:row>
      <xdr:rowOff>28575</xdr:rowOff>
    </xdr:from>
    <xdr:to>
      <xdr:col>4</xdr:col>
      <xdr:colOff>366074</xdr:colOff>
      <xdr:row>99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19050</xdr:colOff>
      <xdr:row>90</xdr:row>
      <xdr:rowOff>38100</xdr:rowOff>
    </xdr:from>
    <xdr:to>
      <xdr:col>14</xdr:col>
      <xdr:colOff>15240</xdr:colOff>
      <xdr:row>99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1534775" y="172783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104775</xdr:colOff>
      <xdr:row>90</xdr:row>
      <xdr:rowOff>28575</xdr:rowOff>
    </xdr:from>
    <xdr:to>
      <xdr:col>14</xdr:col>
      <xdr:colOff>1377315</xdr:colOff>
      <xdr:row>99</xdr:row>
      <xdr:rowOff>5715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2896850" y="17268825"/>
          <a:ext cx="1272540" cy="16916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12">
        <v>2019</v>
      </c>
      <c r="B3" s="412"/>
      <c r="C3" s="412"/>
      <c r="D3" s="412"/>
      <c r="E3" s="412"/>
      <c r="F3" s="412"/>
      <c r="G3" s="412"/>
      <c r="H3" s="412"/>
      <c r="I3" s="413">
        <v>2020</v>
      </c>
      <c r="J3" s="413"/>
      <c r="K3" s="413"/>
      <c r="L3" s="413"/>
      <c r="M3" s="413"/>
      <c r="N3" s="413"/>
      <c r="O3" s="413"/>
      <c r="P3" s="413"/>
      <c r="Q3" s="413"/>
      <c r="R3" s="413"/>
      <c r="S3" s="413"/>
      <c r="T3" s="41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8">
        <v>2019</v>
      </c>
      <c r="C1" s="428"/>
      <c r="D1" s="428"/>
      <c r="E1" s="428"/>
      <c r="F1" s="428"/>
      <c r="G1" s="428"/>
      <c r="H1" s="428"/>
      <c r="I1" s="428"/>
      <c r="J1" s="428"/>
      <c r="K1" s="428"/>
      <c r="L1" s="428"/>
      <c r="M1" s="428"/>
      <c r="N1" s="428"/>
      <c r="O1" s="428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9">
        <v>2020</v>
      </c>
      <c r="C1" s="429"/>
      <c r="D1" s="429"/>
      <c r="E1" s="429"/>
      <c r="F1" s="429"/>
      <c r="G1" s="429"/>
      <c r="H1" s="429"/>
      <c r="I1" s="429"/>
      <c r="J1" s="429"/>
      <c r="K1" s="429"/>
      <c r="L1" s="429"/>
      <c r="M1" s="429"/>
      <c r="N1" s="429"/>
      <c r="O1" s="429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23"/>
  <sheetViews>
    <sheetView tabSelected="1" zoomScaleNormal="100" zoomScaleSheetLayoutView="75" workbookViewId="0">
      <pane ySplit="2" topLeftCell="A56" activePane="bottomLeft" state="frozen"/>
      <selection pane="bottomLeft" activeCell="F73" sqref="F7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9">
        <v>2020</v>
      </c>
      <c r="C1" s="429"/>
      <c r="D1" s="429"/>
      <c r="E1" s="429"/>
      <c r="F1" s="429"/>
      <c r="G1" s="429"/>
      <c r="H1" s="429"/>
      <c r="I1" s="429"/>
      <c r="J1" s="429"/>
      <c r="K1" s="429"/>
      <c r="L1" s="429"/>
      <c r="M1" s="429"/>
      <c r="N1" s="429"/>
      <c r="O1" s="429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1351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2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1361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1360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1378</v>
      </c>
      <c r="D44" s="298"/>
      <c r="E44" s="298"/>
      <c r="F44" s="300" t="s">
        <v>1376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1377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1362</v>
      </c>
      <c r="D46" s="298"/>
      <c r="E46" s="298"/>
      <c r="F46" s="300" t="s">
        <v>1358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1383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1355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1384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1356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1352</v>
      </c>
      <c r="G50" s="298">
        <v>2020</v>
      </c>
      <c r="H50" s="301" t="s">
        <v>831</v>
      </c>
      <c r="I50" s="327" t="s">
        <v>1354</v>
      </c>
      <c r="J50" s="292">
        <v>44276</v>
      </c>
      <c r="K50" s="316" t="s">
        <v>1357</v>
      </c>
      <c r="L50" s="292">
        <f t="shared" si="3"/>
        <v>44297</v>
      </c>
      <c r="M50" s="298"/>
      <c r="N50" s="302"/>
      <c r="O50" s="327" t="s">
        <v>1353</v>
      </c>
    </row>
    <row r="51" spans="2:15">
      <c r="B51" s="327" t="s">
        <v>832</v>
      </c>
      <c r="C51" s="316"/>
      <c r="D51" s="298"/>
      <c r="E51" s="316"/>
      <c r="F51" s="300" t="s">
        <v>1365</v>
      </c>
      <c r="G51" s="298">
        <v>2021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1394</v>
      </c>
      <c r="D52" s="298"/>
      <c r="E52" s="298"/>
      <c r="F52" s="300" t="s">
        <v>1395</v>
      </c>
      <c r="G52" s="298">
        <v>2020</v>
      </c>
      <c r="H52" s="301" t="s">
        <v>1368</v>
      </c>
      <c r="I52" s="327" t="s">
        <v>1369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1371</v>
      </c>
      <c r="C53" s="316" t="s">
        <v>1393</v>
      </c>
      <c r="D53" s="298"/>
      <c r="E53" s="298"/>
      <c r="F53" s="300" t="s">
        <v>1397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1373</v>
      </c>
      <c r="C54" s="316"/>
      <c r="D54" s="298"/>
      <c r="E54" s="298"/>
      <c r="F54" s="300" t="s">
        <v>1400</v>
      </c>
      <c r="G54" s="298">
        <v>2018</v>
      </c>
      <c r="H54" s="301" t="s">
        <v>831</v>
      </c>
      <c r="I54" s="327" t="s">
        <v>1372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1413</v>
      </c>
      <c r="D55" s="298"/>
      <c r="E55" s="316"/>
      <c r="F55" s="300" t="s">
        <v>1379</v>
      </c>
      <c r="G55" s="298">
        <v>2018</v>
      </c>
      <c r="H55" s="301" t="s">
        <v>1380</v>
      </c>
      <c r="I55" s="327" t="s">
        <v>1381</v>
      </c>
      <c r="J55" s="292">
        <v>44290</v>
      </c>
      <c r="K55" s="316" t="s">
        <v>1382</v>
      </c>
      <c r="L55" s="292">
        <f t="shared" si="3"/>
        <v>44311</v>
      </c>
      <c r="M55" s="298"/>
      <c r="N55" s="302"/>
      <c r="O55" s="302"/>
    </row>
    <row r="56" spans="2: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1405</v>
      </c>
      <c r="L56" s="292">
        <f t="shared" si="3"/>
        <v>44318</v>
      </c>
      <c r="M56" s="298"/>
      <c r="N56" s="302"/>
      <c r="O56" s="302"/>
    </row>
    <row r="57" spans="2:15">
      <c r="B57" s="328" t="s">
        <v>59</v>
      </c>
      <c r="C57" s="330"/>
      <c r="D57" s="329"/>
      <c r="E57" s="330"/>
      <c r="F57" s="331" t="s">
        <v>1376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1406</v>
      </c>
      <c r="L57" s="333">
        <f t="shared" ref="L57" si="5">IF(K57="O",J57+21,J57+14)</f>
        <v>44318</v>
      </c>
      <c r="M57" s="329"/>
      <c r="N57" s="334"/>
      <c r="O57" s="334"/>
    </row>
    <row r="58" spans="2:15">
      <c r="B58" s="327" t="s">
        <v>858</v>
      </c>
      <c r="C58" s="316" t="s">
        <v>1432</v>
      </c>
      <c r="D58" s="298"/>
      <c r="E58" s="316"/>
      <c r="F58" s="300" t="s">
        <v>1385</v>
      </c>
      <c r="G58" s="298">
        <v>2018</v>
      </c>
      <c r="H58" s="301" t="s">
        <v>831</v>
      </c>
      <c r="I58" s="327" t="s">
        <v>1386</v>
      </c>
      <c r="J58" s="292">
        <v>44297</v>
      </c>
      <c r="K58" s="316" t="s">
        <v>1405</v>
      </c>
      <c r="L58" s="292">
        <f t="shared" si="3"/>
        <v>44318</v>
      </c>
      <c r="M58" s="298"/>
      <c r="N58" s="302"/>
      <c r="O58" s="302"/>
    </row>
    <row r="59" spans="2:15">
      <c r="B59" s="327" t="s">
        <v>829</v>
      </c>
      <c r="C59" s="316" t="s">
        <v>1443</v>
      </c>
      <c r="D59" s="298"/>
      <c r="E59" s="316"/>
      <c r="F59" s="300" t="s">
        <v>1440</v>
      </c>
      <c r="G59" s="298">
        <v>2019</v>
      </c>
      <c r="H59" s="301" t="s">
        <v>851</v>
      </c>
      <c r="I59" s="327" t="s">
        <v>1446</v>
      </c>
      <c r="J59" s="292">
        <v>44304</v>
      </c>
      <c r="K59" s="316" t="s">
        <v>1414</v>
      </c>
      <c r="L59" s="292">
        <f t="shared" si="3"/>
        <v>44325</v>
      </c>
      <c r="M59" s="298"/>
      <c r="N59" s="302"/>
      <c r="O59" s="302" t="s">
        <v>1439</v>
      </c>
    </row>
    <row r="60" spans="2:15">
      <c r="B60" s="327" t="s">
        <v>858</v>
      </c>
      <c r="C60" s="316" t="s">
        <v>1392</v>
      </c>
      <c r="D60" s="298"/>
      <c r="E60" s="316"/>
      <c r="F60" s="300" t="s">
        <v>1391</v>
      </c>
      <c r="G60" s="298">
        <v>2020</v>
      </c>
      <c r="H60" s="301" t="s">
        <v>334</v>
      </c>
      <c r="I60" s="302" t="s">
        <v>1321</v>
      </c>
      <c r="J60" s="292">
        <v>44304</v>
      </c>
      <c r="K60" s="316" t="s">
        <v>1414</v>
      </c>
      <c r="L60" s="292">
        <f t="shared" si="3"/>
        <v>44325</v>
      </c>
      <c r="M60" s="298"/>
      <c r="N60" s="302"/>
      <c r="O60" s="302"/>
    </row>
    <row r="61" spans="2:15">
      <c r="B61" s="327" t="s">
        <v>1402</v>
      </c>
      <c r="C61" s="316"/>
      <c r="D61" s="298"/>
      <c r="E61" s="316"/>
      <c r="F61" s="300" t="s">
        <v>1407</v>
      </c>
      <c r="G61" s="298">
        <v>2018</v>
      </c>
      <c r="H61" s="301" t="s">
        <v>1408</v>
      </c>
      <c r="I61" s="327" t="s">
        <v>1409</v>
      </c>
      <c r="J61" s="292">
        <v>44304</v>
      </c>
      <c r="K61" s="316" t="s">
        <v>1414</v>
      </c>
      <c r="L61" s="292">
        <f t="shared" si="3"/>
        <v>44325</v>
      </c>
      <c r="M61" s="298"/>
      <c r="N61" s="302"/>
      <c r="O61" s="302"/>
    </row>
    <row r="62" spans="2:15">
      <c r="B62" s="327" t="s">
        <v>1412</v>
      </c>
      <c r="C62" s="316" t="s">
        <v>1448</v>
      </c>
      <c r="D62" s="298"/>
      <c r="E62" s="316"/>
      <c r="F62" s="300" t="s">
        <v>1410</v>
      </c>
      <c r="G62" s="298">
        <v>2019</v>
      </c>
      <c r="H62" s="301" t="s">
        <v>831</v>
      </c>
      <c r="I62" s="327" t="s">
        <v>1411</v>
      </c>
      <c r="J62" s="292">
        <v>44304</v>
      </c>
      <c r="K62" s="316" t="s">
        <v>1414</v>
      </c>
      <c r="L62" s="292">
        <f t="shared" si="3"/>
        <v>44325</v>
      </c>
      <c r="M62" s="298"/>
      <c r="N62" s="302"/>
      <c r="O62" s="302"/>
    </row>
    <row r="63" spans="2:15">
      <c r="B63" s="395" t="s">
        <v>940</v>
      </c>
      <c r="C63" s="396"/>
      <c r="D63" s="397"/>
      <c r="E63" s="397">
        <v>2</v>
      </c>
      <c r="F63" s="398" t="s">
        <v>1420</v>
      </c>
      <c r="G63" s="397">
        <v>2019</v>
      </c>
      <c r="H63" s="399" t="s">
        <v>1421</v>
      </c>
      <c r="I63" s="395" t="s">
        <v>1422</v>
      </c>
      <c r="J63" s="400">
        <v>44317</v>
      </c>
      <c r="K63" s="397" t="s">
        <v>317</v>
      </c>
      <c r="L63" s="411">
        <f t="shared" si="3"/>
        <v>44338</v>
      </c>
      <c r="M63" s="397"/>
      <c r="N63" s="401"/>
      <c r="O63" s="395" t="s">
        <v>1470</v>
      </c>
    </row>
    <row r="64" spans="2:15">
      <c r="B64" s="395" t="s">
        <v>940</v>
      </c>
      <c r="C64" s="396" t="s">
        <v>1430</v>
      </c>
      <c r="D64" s="397"/>
      <c r="E64" s="430">
        <v>1</v>
      </c>
      <c r="F64" s="398" t="s">
        <v>32</v>
      </c>
      <c r="G64" s="397">
        <v>2017</v>
      </c>
      <c r="H64" s="399" t="s">
        <v>1423</v>
      </c>
      <c r="I64" s="401" t="s">
        <v>723</v>
      </c>
      <c r="J64" s="400">
        <v>44317</v>
      </c>
      <c r="K64" s="397" t="s">
        <v>317</v>
      </c>
      <c r="L64" s="411">
        <f t="shared" si="3"/>
        <v>44338</v>
      </c>
      <c r="M64" s="397"/>
      <c r="N64" s="401"/>
      <c r="O64" s="401"/>
    </row>
    <row r="65" spans="2:15">
      <c r="B65" s="395" t="s">
        <v>1426</v>
      </c>
      <c r="C65" s="396"/>
      <c r="D65" s="397"/>
      <c r="E65" s="397"/>
      <c r="F65" s="398" t="s">
        <v>1424</v>
      </c>
      <c r="G65" s="397">
        <v>2021</v>
      </c>
      <c r="H65" s="399" t="s">
        <v>963</v>
      </c>
      <c r="I65" s="395" t="s">
        <v>1425</v>
      </c>
      <c r="J65" s="400">
        <v>44317</v>
      </c>
      <c r="K65" s="397" t="s">
        <v>317</v>
      </c>
      <c r="L65" s="411">
        <f t="shared" si="3"/>
        <v>44338</v>
      </c>
      <c r="M65" s="397"/>
      <c r="N65" s="401"/>
      <c r="O65" s="401"/>
    </row>
    <row r="66" spans="2:15">
      <c r="B66" s="395" t="s">
        <v>1428</v>
      </c>
      <c r="C66" s="396"/>
      <c r="D66" s="397"/>
      <c r="E66" s="396"/>
      <c r="F66" s="398" t="s">
        <v>1437</v>
      </c>
      <c r="G66" s="397">
        <v>2021</v>
      </c>
      <c r="H66" s="399" t="s">
        <v>963</v>
      </c>
      <c r="I66" s="395" t="s">
        <v>1427</v>
      </c>
      <c r="J66" s="400">
        <v>44317</v>
      </c>
      <c r="K66" s="397" t="s">
        <v>317</v>
      </c>
      <c r="L66" s="411">
        <f t="shared" si="3"/>
        <v>44338</v>
      </c>
      <c r="M66" s="397"/>
      <c r="N66" s="401"/>
      <c r="O66" s="401"/>
    </row>
    <row r="67" spans="2:15">
      <c r="B67" s="395" t="s">
        <v>1431</v>
      </c>
      <c r="C67" s="396" t="s">
        <v>1429</v>
      </c>
      <c r="D67" s="397"/>
      <c r="E67" s="431" t="s">
        <v>1472</v>
      </c>
      <c r="F67" s="398" t="s">
        <v>1438</v>
      </c>
      <c r="G67" s="397">
        <v>2019</v>
      </c>
      <c r="H67" s="402" t="s">
        <v>334</v>
      </c>
      <c r="I67" s="401" t="s">
        <v>718</v>
      </c>
      <c r="J67" s="400">
        <v>44317</v>
      </c>
      <c r="K67" s="397" t="s">
        <v>317</v>
      </c>
      <c r="L67" s="411">
        <f t="shared" si="3"/>
        <v>44338</v>
      </c>
      <c r="M67" s="397"/>
      <c r="N67" s="401"/>
      <c r="O67" s="401"/>
    </row>
    <row r="68" spans="2:15">
      <c r="B68" s="367" t="s">
        <v>858</v>
      </c>
      <c r="C68" s="410"/>
      <c r="D68" s="348"/>
      <c r="E68" s="348"/>
      <c r="F68" s="350" t="s">
        <v>1453</v>
      </c>
      <c r="G68" s="348">
        <v>2021</v>
      </c>
      <c r="H68" s="366" t="s">
        <v>851</v>
      </c>
      <c r="I68" s="367" t="s">
        <v>1454</v>
      </c>
      <c r="J68" s="353">
        <v>44325</v>
      </c>
      <c r="K68" s="410" t="s">
        <v>1457</v>
      </c>
      <c r="L68" s="378">
        <f t="shared" si="3"/>
        <v>44346</v>
      </c>
      <c r="M68" s="348"/>
      <c r="N68" s="352"/>
      <c r="O68" s="352"/>
    </row>
    <row r="69" spans="2:15">
      <c r="B69" s="367" t="s">
        <v>829</v>
      </c>
      <c r="C69" s="410" t="s">
        <v>1447</v>
      </c>
      <c r="D69" s="348"/>
      <c r="E69" s="410" t="s">
        <v>1471</v>
      </c>
      <c r="F69" s="31" t="s">
        <v>962</v>
      </c>
      <c r="G69" s="348">
        <v>2019</v>
      </c>
      <c r="H69" s="366" t="s">
        <v>851</v>
      </c>
      <c r="I69" s="367" t="s">
        <v>964</v>
      </c>
      <c r="J69" s="353">
        <v>44325</v>
      </c>
      <c r="K69" s="410" t="s">
        <v>1457</v>
      </c>
      <c r="L69" s="378">
        <f t="shared" ref="L69:L70" si="6">IF(K69="O",J69+21,J69+14)</f>
        <v>44346</v>
      </c>
      <c r="M69" s="348"/>
      <c r="N69" s="352"/>
      <c r="O69" s="352"/>
    </row>
    <row r="70" spans="2:15">
      <c r="B70" s="403" t="s">
        <v>858</v>
      </c>
      <c r="C70" s="404"/>
      <c r="D70" s="405"/>
      <c r="E70" s="404"/>
      <c r="F70" s="406" t="s">
        <v>1077</v>
      </c>
      <c r="G70" s="405">
        <v>2020</v>
      </c>
      <c r="H70" s="407" t="s">
        <v>1455</v>
      </c>
      <c r="I70" s="403" t="s">
        <v>1216</v>
      </c>
      <c r="J70" s="408">
        <v>44325</v>
      </c>
      <c r="K70" s="404" t="s">
        <v>1457</v>
      </c>
      <c r="L70" s="378">
        <f t="shared" si="6"/>
        <v>44346</v>
      </c>
      <c r="M70" s="405"/>
      <c r="N70" s="409"/>
      <c r="O70" s="403" t="s">
        <v>1456</v>
      </c>
    </row>
    <row r="71" spans="2:15">
      <c r="B71" s="384" t="s">
        <v>1462</v>
      </c>
      <c r="C71" s="385"/>
      <c r="D71" s="386"/>
      <c r="E71" s="386"/>
      <c r="F71" s="283" t="s">
        <v>1458</v>
      </c>
      <c r="G71" s="386">
        <v>2021</v>
      </c>
      <c r="H71" s="387" t="s">
        <v>1460</v>
      </c>
      <c r="I71" s="384" t="s">
        <v>1459</v>
      </c>
      <c r="J71" s="388">
        <v>44332</v>
      </c>
      <c r="K71" s="385" t="s">
        <v>1461</v>
      </c>
      <c r="L71" s="388">
        <f t="shared" si="3"/>
        <v>44353</v>
      </c>
      <c r="M71" s="386"/>
      <c r="N71" s="389"/>
      <c r="O71" s="389"/>
    </row>
    <row r="72" spans="2:15">
      <c r="B72" s="384" t="s">
        <v>546</v>
      </c>
      <c r="C72" s="385" t="s">
        <v>1444</v>
      </c>
      <c r="D72" s="386"/>
      <c r="E72" s="385"/>
      <c r="F72" s="283" t="s">
        <v>1349</v>
      </c>
      <c r="G72" s="385">
        <v>2018</v>
      </c>
      <c r="H72" s="387" t="s">
        <v>1463</v>
      </c>
      <c r="I72" s="384" t="s">
        <v>1345</v>
      </c>
      <c r="J72" s="388">
        <v>44332</v>
      </c>
      <c r="K72" s="385" t="s">
        <v>1464</v>
      </c>
      <c r="L72" s="388">
        <f t="shared" si="3"/>
        <v>44353</v>
      </c>
      <c r="M72" s="386"/>
      <c r="N72" s="389"/>
      <c r="O72" s="389"/>
    </row>
    <row r="73" spans="2:15">
      <c r="B73" s="384" t="s">
        <v>1116</v>
      </c>
      <c r="C73" s="385"/>
      <c r="D73" s="386"/>
      <c r="E73" s="386"/>
      <c r="F73" s="283" t="s">
        <v>1473</v>
      </c>
      <c r="G73" s="386">
        <v>2013</v>
      </c>
      <c r="H73" s="387" t="s">
        <v>1466</v>
      </c>
      <c r="I73" s="384" t="s">
        <v>1465</v>
      </c>
      <c r="J73" s="388">
        <v>44332</v>
      </c>
      <c r="K73" s="385" t="s">
        <v>1461</v>
      </c>
      <c r="L73" s="388">
        <f t="shared" si="3"/>
        <v>44353</v>
      </c>
      <c r="M73" s="386"/>
      <c r="N73" s="389"/>
      <c r="O73" s="384" t="s">
        <v>1467</v>
      </c>
    </row>
    <row r="74" spans="2:15">
      <c r="B74" s="384" t="s">
        <v>912</v>
      </c>
      <c r="C74" s="385" t="s">
        <v>1468</v>
      </c>
      <c r="D74" s="386"/>
      <c r="E74" s="385"/>
      <c r="F74" s="283" t="s">
        <v>1417</v>
      </c>
      <c r="G74" s="386">
        <v>2018</v>
      </c>
      <c r="H74" s="387" t="s">
        <v>831</v>
      </c>
      <c r="I74" s="384" t="s">
        <v>1418</v>
      </c>
      <c r="J74" s="388">
        <v>44332</v>
      </c>
      <c r="K74" s="385" t="s">
        <v>1469</v>
      </c>
      <c r="L74" s="388">
        <f t="shared" si="3"/>
        <v>44353</v>
      </c>
      <c r="M74" s="386"/>
      <c r="N74" s="389"/>
      <c r="O74" s="389"/>
    </row>
    <row r="75" spans="2: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 s="170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304"/>
      <c r="D85" s="170"/>
      <c r="E85" s="170"/>
      <c r="F85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315"/>
      <c r="C87" s="304"/>
      <c r="D87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17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159"/>
      <c r="C92" s="170"/>
      <c r="D92" s="170"/>
      <c r="E92" s="170"/>
      <c r="F92" s="159"/>
      <c r="G92" s="170"/>
      <c r="H92" s="250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159"/>
      <c r="C93" s="170"/>
      <c r="D93" s="170"/>
      <c r="E93" s="170"/>
      <c r="F93" s="159"/>
      <c r="G93" s="170"/>
      <c r="H93" s="250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0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5"/>
      <c r="C95" s="170"/>
      <c r="D95" s="170"/>
      <c r="E95" s="170"/>
      <c r="F95"/>
      <c r="G95" s="170"/>
      <c r="H95" s="217"/>
      <c r="I95" s="169"/>
      <c r="J95" s="172"/>
      <c r="K95" s="170"/>
      <c r="L95" s="172">
        <f t="shared" si="3"/>
        <v>14</v>
      </c>
      <c r="M95" s="250"/>
      <c r="O95"/>
    </row>
    <row r="96" spans="2:15">
      <c r="B96" s="315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25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25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5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315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 t="s">
        <v>1171</v>
      </c>
      <c r="C101" s="170"/>
      <c r="D101" s="170"/>
      <c r="E101" s="170"/>
      <c r="F101" s="159" t="s">
        <v>1375</v>
      </c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159" t="s">
        <v>1118</v>
      </c>
      <c r="C102" s="170"/>
      <c r="D102" s="345"/>
      <c r="E102" s="170"/>
      <c r="F102" s="159" t="s">
        <v>1374</v>
      </c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159" t="s">
        <v>1275</v>
      </c>
      <c r="C103" s="170"/>
      <c r="D103" s="217"/>
      <c r="E103" s="170"/>
      <c r="F103" s="159" t="s">
        <v>27</v>
      </c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159" t="s">
        <v>1121</v>
      </c>
      <c r="C104" s="170"/>
      <c r="D104" s="170"/>
      <c r="E104" s="170"/>
      <c r="F104" s="159" t="s">
        <v>490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 t="s">
        <v>1079</v>
      </c>
      <c r="C105" s="170"/>
      <c r="D105" s="170"/>
      <c r="E105" s="170"/>
      <c r="F105" s="159" t="s">
        <v>21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69" t="s">
        <v>1075</v>
      </c>
      <c r="C106" s="170"/>
      <c r="D106" s="170"/>
      <c r="E106" s="170"/>
      <c r="F106" s="159" t="s">
        <v>836</v>
      </c>
      <c r="G106" s="170"/>
      <c r="H106" s="250"/>
      <c r="I106"/>
      <c r="J106"/>
      <c r="K106" s="170"/>
      <c r="L106" s="172">
        <f t="shared" si="3"/>
        <v>14</v>
      </c>
      <c r="M106" s="170"/>
      <c r="N106" s="169"/>
      <c r="O106"/>
    </row>
    <row r="107" spans="2:15">
      <c r="B107" s="169" t="s">
        <v>1076</v>
      </c>
      <c r="C107" s="170"/>
      <c r="D107" s="170"/>
      <c r="E107" s="170"/>
      <c r="F107" s="159" t="s">
        <v>993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315"/>
      <c r="C108" s="170"/>
      <c r="D108" s="170"/>
      <c r="E108" s="170"/>
      <c r="F108" s="159" t="s">
        <v>950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315" t="s">
        <v>1141</v>
      </c>
      <c r="C109" s="170"/>
      <c r="D109" s="170"/>
      <c r="E109" s="170"/>
      <c r="F109" s="159" t="s">
        <v>1172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59" t="s">
        <v>1194</v>
      </c>
      <c r="C110" s="170"/>
      <c r="D110" s="170"/>
      <c r="E110" s="170"/>
      <c r="F110" s="315" t="s">
        <v>1081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 t="s">
        <v>1196</v>
      </c>
      <c r="C111" s="170"/>
      <c r="D111" s="170"/>
      <c r="E111" s="170"/>
      <c r="F111" s="159" t="s">
        <v>1193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15" t="s">
        <v>1197</v>
      </c>
      <c r="C112" s="170"/>
      <c r="D112" s="170"/>
      <c r="E112" s="170"/>
      <c r="F112" s="159" t="s">
        <v>1271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315" t="s">
        <v>1198</v>
      </c>
      <c r="C113" s="170"/>
      <c r="D113" s="170"/>
      <c r="E113" s="170"/>
      <c r="F113" s="159" t="s">
        <v>1124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315" t="s">
        <v>1227</v>
      </c>
      <c r="C114" s="170"/>
      <c r="D114" s="170"/>
      <c r="E114" s="170"/>
      <c r="F114" s="159" t="s">
        <v>1199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 t="s">
        <v>1228</v>
      </c>
      <c r="C115" s="170"/>
      <c r="D115" s="170"/>
      <c r="E115" s="170"/>
      <c r="F115" s="159" t="s">
        <v>1200</v>
      </c>
      <c r="G115" s="170"/>
      <c r="H115" s="250"/>
      <c r="I115" s="169"/>
      <c r="J115" s="172"/>
      <c r="K115" s="170"/>
      <c r="L115" s="172">
        <f t="shared" si="3"/>
        <v>14</v>
      </c>
      <c r="M115" s="25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 t="s">
        <v>1068</v>
      </c>
      <c r="C117" s="170"/>
      <c r="D117" s="170"/>
      <c r="E117" s="170"/>
      <c r="F117" s="159" t="s">
        <v>1195</v>
      </c>
      <c r="G117" s="170"/>
      <c r="H117" s="250"/>
      <c r="I117" s="169"/>
      <c r="J117" s="172"/>
      <c r="K117" s="170"/>
      <c r="L117" s="172">
        <f t="shared" si="3"/>
        <v>14</v>
      </c>
      <c r="M117" s="250"/>
      <c r="N117" s="169"/>
      <c r="O117" s="169"/>
    </row>
    <row r="118" spans="2:15">
      <c r="B118" s="169" t="s">
        <v>1069</v>
      </c>
      <c r="C118" s="170"/>
      <c r="D118" s="170"/>
      <c r="E118" s="170"/>
      <c r="F118" s="159" t="s">
        <v>952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 t="s">
        <v>1070</v>
      </c>
      <c r="C119" s="170"/>
      <c r="D119" s="170"/>
      <c r="E119" s="170"/>
      <c r="F119" s="159" t="s">
        <v>953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 t="s">
        <v>1072</v>
      </c>
      <c r="C120" s="170"/>
      <c r="D120" s="170"/>
      <c r="E120" s="170"/>
      <c r="F120" s="159" t="s">
        <v>954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59" t="s">
        <v>1143</v>
      </c>
      <c r="C121" s="170"/>
      <c r="D121" s="170"/>
      <c r="E121" s="170"/>
      <c r="F121" s="159" t="s">
        <v>997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 t="s">
        <v>1074</v>
      </c>
      <c r="C122" s="170"/>
      <c r="D122" s="170"/>
      <c r="E122" s="170"/>
      <c r="F122" s="159" t="s">
        <v>955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25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72"/>
      <c r="J137" s="172"/>
      <c r="K137" s="170"/>
      <c r="L137" s="172">
        <f t="shared" si="3"/>
        <v>14</v>
      </c>
      <c r="M137" s="25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ref="L143:L206" si="7">IF(K143="O",J143+21,J143+14)</f>
        <v>14</v>
      </c>
      <c r="M143" s="25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7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7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7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7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7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7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170"/>
      <c r="I150" s="169"/>
      <c r="J150" s="172"/>
      <c r="K150" s="170"/>
      <c r="L150" s="172">
        <f t="shared" si="7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7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7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7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7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7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7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170"/>
      <c r="I157" s="169"/>
      <c r="J157" s="172"/>
      <c r="K157" s="170"/>
      <c r="L157" s="172">
        <f t="shared" si="7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250"/>
      <c r="L158" s="172">
        <f t="shared" si="7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73"/>
      <c r="J159" s="172"/>
      <c r="K159" s="250"/>
      <c r="L159" s="172">
        <f t="shared" si="7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7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7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7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7"/>
        <v>14</v>
      </c>
      <c r="M163" s="25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7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7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7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7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7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7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7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7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7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250"/>
      <c r="L173" s="172">
        <f t="shared" si="7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7"/>
        <v>14</v>
      </c>
      <c r="M185" s="25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7"/>
        <v>14</v>
      </c>
      <c r="M186" s="25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246"/>
      <c r="G189" s="170"/>
      <c r="H189" s="250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ref="L207:L295" si="8">IF(K207="O",J207+21,J207+14)</f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8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8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8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8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8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8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8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170"/>
      <c r="I215" s="169"/>
      <c r="J215" s="172"/>
      <c r="K215" s="170"/>
      <c r="L215" s="172">
        <f t="shared" si="8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170"/>
      <c r="I216" s="169"/>
      <c r="J216" s="172"/>
      <c r="K216" s="170"/>
      <c r="L216" s="172">
        <f t="shared" si="8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251"/>
      <c r="J217" s="172"/>
      <c r="K217" s="170"/>
      <c r="L217" s="172">
        <f t="shared" si="8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251"/>
      <c r="J218" s="172"/>
      <c r="K218" s="170"/>
      <c r="L218" s="172">
        <f t="shared" si="8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251"/>
      <c r="J219" s="172"/>
      <c r="K219" s="170"/>
      <c r="L219" s="172">
        <f t="shared" si="8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8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8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170"/>
      <c r="I222" s="169"/>
      <c r="J222" s="172"/>
      <c r="K222" s="170"/>
      <c r="L222" s="172">
        <f t="shared" si="8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8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247"/>
      <c r="G224" s="170"/>
      <c r="H224" s="217"/>
      <c r="I224" s="251"/>
      <c r="J224" s="172"/>
      <c r="K224" s="170"/>
      <c r="L224" s="172">
        <f t="shared" si="8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17"/>
      <c r="I225" s="251"/>
      <c r="J225" s="172"/>
      <c r="K225" s="170"/>
      <c r="L225" s="172">
        <f t="shared" si="8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17"/>
      <c r="I226" s="169"/>
      <c r="J226" s="172"/>
      <c r="K226" s="170"/>
      <c r="L226" s="172">
        <f t="shared" si="8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170"/>
      <c r="I227" s="169"/>
      <c r="J227" s="172"/>
      <c r="K227" s="217"/>
      <c r="L227" s="172">
        <f t="shared" si="8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17"/>
      <c r="I228" s="169"/>
      <c r="J228" s="172"/>
      <c r="K228" s="170"/>
      <c r="L228" s="172">
        <f t="shared" si="8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8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217"/>
      <c r="I230" s="169"/>
      <c r="J230" s="172"/>
      <c r="K230" s="170"/>
      <c r="L230" s="172">
        <f t="shared" si="8"/>
        <v>14</v>
      </c>
      <c r="M230" s="170"/>
      <c r="N230" s="169"/>
      <c r="O230" s="169"/>
    </row>
    <row r="231" spans="2:15">
      <c r="B231" s="169"/>
      <c r="C231" s="170"/>
      <c r="D231" s="170"/>
      <c r="E231" s="248"/>
      <c r="F231" s="159"/>
      <c r="G231" s="170"/>
      <c r="H231" s="217"/>
      <c r="I231" s="251"/>
      <c r="J231" s="249"/>
      <c r="K231" s="248"/>
      <c r="L231" s="249">
        <f t="shared" si="8"/>
        <v>14</v>
      </c>
      <c r="M231" s="170"/>
      <c r="N231" s="169"/>
      <c r="O231" s="169"/>
    </row>
    <row r="232" spans="2:15">
      <c r="B232" s="169"/>
      <c r="C232" s="170"/>
      <c r="D232" s="170"/>
      <c r="E232" s="248"/>
      <c r="F232" s="159"/>
      <c r="G232" s="170"/>
      <c r="H232" s="170"/>
      <c r="I232" s="169"/>
      <c r="J232" s="249"/>
      <c r="K232" s="248"/>
      <c r="L232" s="249">
        <f t="shared" si="8"/>
        <v>14</v>
      </c>
      <c r="M232" s="170"/>
      <c r="N232" s="169"/>
      <c r="O232" s="169"/>
    </row>
    <row r="233" spans="2:15">
      <c r="B233" s="169"/>
      <c r="C233" s="170"/>
      <c r="D233" s="170"/>
      <c r="E233" s="248"/>
      <c r="F233" s="159"/>
      <c r="G233" s="170"/>
      <c r="H233" s="250"/>
      <c r="I233" s="169"/>
      <c r="J233" s="249"/>
      <c r="K233" s="248"/>
      <c r="L233" s="249">
        <f t="shared" si="8"/>
        <v>14</v>
      </c>
      <c r="M233" s="170"/>
      <c r="N233" s="169"/>
      <c r="O233" s="169"/>
    </row>
    <row r="234" spans="2:15">
      <c r="B234" s="169"/>
      <c r="C234" s="170"/>
      <c r="D234" s="170"/>
      <c r="E234" s="248"/>
      <c r="F234" s="159"/>
      <c r="G234" s="170"/>
      <c r="H234" s="217"/>
      <c r="I234" s="169"/>
      <c r="J234" s="249"/>
      <c r="K234" s="248"/>
      <c r="L234" s="249">
        <f t="shared" si="8"/>
        <v>14</v>
      </c>
      <c r="M234" s="170"/>
      <c r="N234" s="169"/>
      <c r="O234" s="169"/>
    </row>
    <row r="235" spans="2:15">
      <c r="B235" s="169"/>
      <c r="C235" s="170"/>
      <c r="D235" s="170"/>
      <c r="E235" s="248"/>
      <c r="F235" s="159"/>
      <c r="G235" s="170"/>
      <c r="H235" s="217"/>
      <c r="I235" s="169"/>
      <c r="J235" s="249"/>
      <c r="K235" s="248"/>
      <c r="L235" s="249">
        <f t="shared" si="8"/>
        <v>14</v>
      </c>
      <c r="M235" s="170"/>
      <c r="N235" s="169"/>
      <c r="O235" s="169"/>
    </row>
    <row r="236" spans="2:15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8"/>
        <v>14</v>
      </c>
      <c r="M236" s="170"/>
      <c r="N236" s="169"/>
      <c r="O236" s="169"/>
    </row>
    <row r="237" spans="2: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8"/>
        <v>14</v>
      </c>
      <c r="M237" s="170"/>
      <c r="N237" s="169"/>
      <c r="O237" s="169"/>
    </row>
    <row r="238" spans="2: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8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8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50"/>
      <c r="I240" s="169"/>
      <c r="J240" s="172"/>
      <c r="K240" s="170"/>
      <c r="L240" s="172">
        <f t="shared" si="8"/>
        <v>14</v>
      </c>
      <c r="M240" s="170"/>
      <c r="N240" s="169"/>
      <c r="O240" s="169"/>
    </row>
    <row r="241" spans="2:16">
      <c r="B241" s="169"/>
      <c r="C241" s="170"/>
      <c r="D241" s="170"/>
      <c r="E241" s="170"/>
      <c r="F241" s="159"/>
      <c r="G241" s="170"/>
      <c r="H241" s="217"/>
      <c r="I241" s="251"/>
      <c r="J241" s="172"/>
      <c r="K241" s="217"/>
      <c r="L241" s="172">
        <f t="shared" si="8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8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8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8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8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8"/>
        <v>14</v>
      </c>
      <c r="M246" s="170"/>
      <c r="N246" s="169"/>
      <c r="O246" s="169"/>
    </row>
    <row r="247" spans="2:16">
      <c r="B247" s="169"/>
      <c r="C247" s="170"/>
      <c r="D247" s="170"/>
      <c r="E247" s="250"/>
      <c r="F247" s="159"/>
      <c r="G247" s="170"/>
      <c r="H247" s="217"/>
      <c r="I247" s="169"/>
      <c r="J247" s="172"/>
      <c r="K247" s="170"/>
      <c r="L247" s="172">
        <f t="shared" si="8"/>
        <v>14</v>
      </c>
      <c r="M247" s="170"/>
      <c r="N247" s="169"/>
      <c r="O247" s="169"/>
    </row>
    <row r="248" spans="2:16" s="168" customFormat="1">
      <c r="B248" s="169"/>
      <c r="C248" s="170"/>
      <c r="D248" s="170"/>
      <c r="E248" s="170"/>
      <c r="F248" s="159"/>
      <c r="G248" s="170"/>
      <c r="H248" s="217"/>
      <c r="I248" s="251"/>
      <c r="J248" s="172"/>
      <c r="K248" s="170"/>
      <c r="L248" s="172">
        <f t="shared" si="8"/>
        <v>14</v>
      </c>
      <c r="M248" s="170"/>
      <c r="N248" s="169"/>
      <c r="O248" s="169"/>
      <c r="P248" s="52"/>
    </row>
    <row r="249" spans="2:16">
      <c r="B249" s="169"/>
      <c r="C249" s="170"/>
      <c r="D249" s="170"/>
      <c r="E249" s="170"/>
      <c r="F249" s="159"/>
      <c r="G249" s="170"/>
      <c r="H249" s="217"/>
      <c r="I249" s="251"/>
      <c r="J249" s="172"/>
      <c r="K249" s="170"/>
      <c r="L249" s="172">
        <f t="shared" si="8"/>
        <v>14</v>
      </c>
      <c r="M249" s="170"/>
      <c r="N249" s="169"/>
      <c r="O249" s="169"/>
    </row>
    <row r="250" spans="2:16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8"/>
        <v>14</v>
      </c>
      <c r="M250" s="170"/>
      <c r="N250" s="169"/>
      <c r="O250" s="169"/>
    </row>
    <row r="251" spans="2:16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8"/>
        <v>14</v>
      </c>
      <c r="M251" s="170"/>
      <c r="N251" s="169"/>
      <c r="O251" s="169"/>
    </row>
    <row r="252" spans="2:16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8"/>
        <v>14</v>
      </c>
      <c r="M252" s="170"/>
      <c r="N252" s="169"/>
      <c r="O252" s="169"/>
    </row>
    <row r="253" spans="2:16">
      <c r="B253" s="251"/>
      <c r="C253" s="170"/>
      <c r="D253" s="170"/>
      <c r="E253" s="170"/>
      <c r="F253" s="159"/>
      <c r="G253" s="170"/>
      <c r="H253" s="217"/>
      <c r="I253" s="251"/>
      <c r="J253" s="172"/>
      <c r="K253" s="250"/>
      <c r="L253" s="172">
        <f t="shared" si="8"/>
        <v>14</v>
      </c>
      <c r="M253" s="170"/>
      <c r="N253" s="169"/>
      <c r="O253" s="169"/>
    </row>
    <row r="254" spans="2:16">
      <c r="B254" s="251"/>
      <c r="C254" s="170"/>
      <c r="D254" s="170"/>
      <c r="E254" s="170"/>
      <c r="F254" s="159"/>
      <c r="G254" s="170"/>
      <c r="H254" s="217"/>
      <c r="I254" s="251"/>
      <c r="J254" s="172"/>
      <c r="K254" s="250"/>
      <c r="L254" s="172">
        <f t="shared" si="8"/>
        <v>14</v>
      </c>
      <c r="M254" s="170"/>
      <c r="N254" s="169"/>
      <c r="O254" s="169"/>
    </row>
    <row r="255" spans="2:16">
      <c r="B255" s="169"/>
      <c r="C255" s="170"/>
      <c r="D255" s="170"/>
      <c r="E255" s="170"/>
      <c r="F255" s="159"/>
      <c r="G255" s="170"/>
      <c r="H255" s="250"/>
      <c r="I255" s="169"/>
      <c r="J255" s="172"/>
      <c r="K255" s="250"/>
      <c r="L255" s="172">
        <f t="shared" si="8"/>
        <v>14</v>
      </c>
      <c r="M255" s="170"/>
      <c r="N255" s="169"/>
      <c r="O255" s="169"/>
    </row>
    <row r="256" spans="2:16">
      <c r="B256" s="251"/>
      <c r="C256" s="170"/>
      <c r="D256" s="170"/>
      <c r="E256" s="170"/>
      <c r="F256" s="159"/>
      <c r="G256" s="170"/>
      <c r="H256" s="217"/>
      <c r="I256" s="251"/>
      <c r="J256" s="172"/>
      <c r="K256" s="250"/>
      <c r="L256" s="172">
        <f t="shared" si="8"/>
        <v>14</v>
      </c>
      <c r="M256" s="170"/>
      <c r="N256" s="169"/>
      <c r="O256" s="169"/>
    </row>
    <row r="257" spans="1:16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8"/>
        <v>14</v>
      </c>
      <c r="M257" s="170"/>
      <c r="N257" s="169"/>
      <c r="O257" s="169"/>
    </row>
    <row r="258" spans="1:16">
      <c r="B258" s="251"/>
      <c r="C258" s="170"/>
      <c r="D258" s="170"/>
      <c r="E258" s="170"/>
      <c r="F258" s="159"/>
      <c r="G258" s="170"/>
      <c r="H258" s="217"/>
      <c r="I258" s="251"/>
      <c r="J258" s="172"/>
      <c r="K258" s="250"/>
      <c r="L258" s="172">
        <f t="shared" si="8"/>
        <v>14</v>
      </c>
      <c r="M258" s="170"/>
      <c r="N258" s="169"/>
      <c r="O258" s="169"/>
    </row>
    <row r="259" spans="1:16" s="314" customFormat="1">
      <c r="A259" s="305"/>
      <c r="B259" s="306"/>
      <c r="C259" s="307"/>
      <c r="D259" s="307"/>
      <c r="E259" s="307"/>
      <c r="F259" s="308"/>
      <c r="G259" s="307"/>
      <c r="H259" s="309"/>
      <c r="I259" s="306"/>
      <c r="J259" s="310"/>
      <c r="K259" s="311"/>
      <c r="L259" s="310">
        <f t="shared" si="8"/>
        <v>14</v>
      </c>
      <c r="M259" s="307"/>
      <c r="N259" s="312"/>
      <c r="O259" s="312"/>
      <c r="P259" s="313" t="s">
        <v>489</v>
      </c>
    </row>
    <row r="260" spans="1:16">
      <c r="B260" s="13"/>
      <c r="C260" s="12"/>
      <c r="D260" s="12"/>
      <c r="E260" s="12"/>
      <c r="F260" s="193"/>
      <c r="G260" s="12"/>
      <c r="H260" s="12"/>
      <c r="I260" s="13"/>
      <c r="J260" s="15"/>
      <c r="K260" s="12"/>
      <c r="L260" s="172">
        <f t="shared" si="8"/>
        <v>14</v>
      </c>
      <c r="M260" s="12"/>
      <c r="N260" s="13"/>
      <c r="O260" s="13"/>
    </row>
    <row r="261" spans="1:16">
      <c r="B261" s="13"/>
      <c r="C261" s="12"/>
      <c r="D261" s="12"/>
      <c r="E261" s="12"/>
      <c r="F261" s="193"/>
      <c r="G261" s="12"/>
      <c r="H261" s="12"/>
      <c r="I261" s="13"/>
      <c r="J261" s="15"/>
      <c r="K261" s="12"/>
      <c r="L261" s="172">
        <f t="shared" si="8"/>
        <v>14</v>
      </c>
      <c r="M261" s="12"/>
      <c r="N261" s="13"/>
      <c r="O261" s="13"/>
    </row>
    <row r="262" spans="1:16">
      <c r="B262" s="13"/>
      <c r="C262" s="12"/>
      <c r="D262" s="12"/>
      <c r="E262" s="12"/>
      <c r="F262" s="193"/>
      <c r="G262" s="12"/>
      <c r="H262" s="12"/>
      <c r="I262" s="13"/>
      <c r="J262" s="15"/>
      <c r="K262" s="12"/>
      <c r="L262" s="172">
        <f t="shared" si="8"/>
        <v>14</v>
      </c>
      <c r="M262" s="12"/>
      <c r="N262" s="13"/>
      <c r="O262" s="13"/>
    </row>
    <row r="263" spans="1:16">
      <c r="B263" s="13"/>
      <c r="C263" s="12"/>
      <c r="D263" s="12"/>
      <c r="E263" s="12"/>
      <c r="F263" s="193"/>
      <c r="G263" s="12"/>
      <c r="H263" s="12"/>
      <c r="I263" s="13"/>
      <c r="J263" s="15"/>
      <c r="K263" s="12"/>
      <c r="L263" s="172">
        <f t="shared" si="8"/>
        <v>14</v>
      </c>
      <c r="M263" s="12"/>
      <c r="N263" s="13"/>
      <c r="O263" s="13"/>
    </row>
    <row r="264" spans="1:16">
      <c r="B264" s="13"/>
      <c r="C264" s="12"/>
      <c r="D264" s="12"/>
      <c r="E264" s="12"/>
      <c r="F264" s="193"/>
      <c r="G264" s="12"/>
      <c r="H264" s="229"/>
      <c r="I264" s="218"/>
      <c r="J264" s="15"/>
      <c r="K264" s="12"/>
      <c r="L264" s="15">
        <f t="shared" si="8"/>
        <v>14</v>
      </c>
      <c r="M264" s="12"/>
      <c r="N264" s="13"/>
      <c r="O264" s="13"/>
    </row>
    <row r="265" spans="1:16">
      <c r="B265" s="13"/>
      <c r="C265" s="12"/>
      <c r="D265" s="12"/>
      <c r="E265" s="12"/>
      <c r="F265" s="193"/>
      <c r="G265" s="12"/>
      <c r="H265" s="229"/>
      <c r="I265" s="218"/>
      <c r="J265" s="15"/>
      <c r="K265" s="12"/>
      <c r="L265" s="15">
        <f t="shared" si="8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193"/>
      <c r="G266" s="12"/>
      <c r="H266" s="229"/>
      <c r="I266" s="218"/>
      <c r="J266" s="15"/>
      <c r="K266" s="12"/>
      <c r="L266" s="15">
        <f t="shared" si="8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1"/>
      <c r="J267" s="15"/>
      <c r="K267" s="1"/>
      <c r="L267" s="15">
        <f t="shared" si="8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"/>
      <c r="H268" s="229"/>
      <c r="I268" s="218"/>
      <c r="J268" s="15"/>
      <c r="K268" s="12"/>
      <c r="L268" s="15">
        <f t="shared" si="8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ref="L296:L323" si="9">IF(K296="O",J296+21,J296+14)</f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9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9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9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9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9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9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9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9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9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9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9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9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9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9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9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9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9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9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9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9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9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9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9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9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9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9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9"/>
        <v>14</v>
      </c>
      <c r="M323" s="12"/>
      <c r="N323" s="13"/>
      <c r="O323" s="13"/>
    </row>
  </sheetData>
  <autoFilter ref="B2:P32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0"/>
  <sheetViews>
    <sheetView zoomScaleNormal="100" zoomScaleSheetLayoutView="75" workbookViewId="0">
      <pane ySplit="2" topLeftCell="A194" activePane="bottomLeft" state="frozen"/>
      <selection pane="bottomLeft" activeCell="C222" sqref="C22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1327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1326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1324</v>
      </c>
      <c r="E189" s="170"/>
      <c r="F189" s="364" t="s">
        <v>859</v>
      </c>
      <c r="G189" s="377" t="s">
        <v>1339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1307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1308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1330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1331</v>
      </c>
    </row>
    <row r="199" spans="3:11">
      <c r="C199" s="13" t="s">
        <v>59</v>
      </c>
      <c r="D199" s="12" t="s">
        <v>1192</v>
      </c>
      <c r="E199" s="12"/>
      <c r="F199" s="380" t="s">
        <v>1191</v>
      </c>
      <c r="G199" s="283" t="s">
        <v>1310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1319</v>
      </c>
      <c r="E200" s="12"/>
      <c r="F200" s="12" t="s">
        <v>1179</v>
      </c>
      <c r="G200" s="193" t="s">
        <v>1318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1301</v>
      </c>
      <c r="H201" s="217" t="s">
        <v>1302</v>
      </c>
      <c r="I201" s="315" t="s">
        <v>1303</v>
      </c>
      <c r="J201" s="12"/>
      <c r="K201" s="13" t="s">
        <v>1325</v>
      </c>
    </row>
    <row r="202" spans="3:11">
      <c r="C202" s="285" t="s">
        <v>1049</v>
      </c>
      <c r="D202" s="284" t="s">
        <v>1388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1387</v>
      </c>
      <c r="E203" s="12"/>
      <c r="F203" s="362" t="s">
        <v>1191</v>
      </c>
      <c r="G203" s="193" t="s">
        <v>1341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1333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1342</v>
      </c>
      <c r="G206" s="159" t="s">
        <v>1322</v>
      </c>
      <c r="H206" s="217" t="s">
        <v>334</v>
      </c>
      <c r="I206" s="169" t="s">
        <v>1323</v>
      </c>
      <c r="J206" s="12"/>
      <c r="K206" s="13"/>
    </row>
    <row r="207" spans="3:11">
      <c r="C207" s="315" t="s">
        <v>832</v>
      </c>
      <c r="D207" s="304" t="s">
        <v>1344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1350</v>
      </c>
      <c r="D208" s="284" t="s">
        <v>1445</v>
      </c>
      <c r="E208" s="12"/>
      <c r="F208" s="362" t="s">
        <v>1191</v>
      </c>
      <c r="G208" s="377" t="s">
        <v>1349</v>
      </c>
      <c r="H208" s="217" t="s">
        <v>1209</v>
      </c>
      <c r="I208" s="315" t="s">
        <v>1345</v>
      </c>
      <c r="J208" s="170"/>
      <c r="K208" s="315" t="s">
        <v>1346</v>
      </c>
    </row>
    <row r="209" spans="3:11">
      <c r="C209" s="285" t="s">
        <v>1359</v>
      </c>
      <c r="D209" s="284" t="s">
        <v>1392</v>
      </c>
      <c r="E209" s="12"/>
      <c r="F209" s="12" t="s">
        <v>1179</v>
      </c>
      <c r="G209" s="159" t="s">
        <v>1320</v>
      </c>
      <c r="H209" s="217" t="s">
        <v>334</v>
      </c>
      <c r="I209" s="169" t="s">
        <v>1321</v>
      </c>
      <c r="J209" s="12"/>
      <c r="K209" s="13"/>
    </row>
    <row r="210" spans="3:11">
      <c r="C210" s="315" t="s">
        <v>829</v>
      </c>
      <c r="D210" s="304" t="s">
        <v>1447</v>
      </c>
      <c r="E210" s="170"/>
      <c r="F210" s="364" t="s">
        <v>859</v>
      </c>
      <c r="G210" s="377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1363</v>
      </c>
      <c r="E211" s="12"/>
      <c r="F211" s="362" t="s">
        <v>640</v>
      </c>
      <c r="G211" s="159" t="s">
        <v>1358</v>
      </c>
      <c r="H211" s="217" t="s">
        <v>329</v>
      </c>
      <c r="I211" s="169" t="s">
        <v>1336</v>
      </c>
      <c r="J211" s="12"/>
      <c r="K211" s="13"/>
    </row>
    <row r="212" spans="3:11">
      <c r="C212" s="285" t="s">
        <v>912</v>
      </c>
      <c r="D212" s="12"/>
      <c r="E212" s="12"/>
      <c r="F212" s="12" t="s">
        <v>1179</v>
      </c>
      <c r="G212" s="193" t="s">
        <v>1334</v>
      </c>
      <c r="H212" s="217" t="s">
        <v>320</v>
      </c>
      <c r="I212" s="169" t="s">
        <v>1335</v>
      </c>
      <c r="J212" s="12"/>
      <c r="K212" s="13"/>
    </row>
    <row r="213" spans="3:11">
      <c r="C213" s="285" t="s">
        <v>829</v>
      </c>
      <c r="D213" s="284" t="s">
        <v>1442</v>
      </c>
      <c r="E213" s="12"/>
      <c r="F213" s="364" t="s">
        <v>1191</v>
      </c>
      <c r="G213" s="377" t="s">
        <v>1389</v>
      </c>
      <c r="H213" s="217" t="s">
        <v>851</v>
      </c>
      <c r="I213" s="315" t="s">
        <v>1364</v>
      </c>
      <c r="J213" s="12"/>
      <c r="K213" s="13" t="s">
        <v>1441</v>
      </c>
    </row>
    <row r="214" spans="3:11">
      <c r="C214" s="285" t="s">
        <v>829</v>
      </c>
      <c r="D214" s="12"/>
      <c r="E214" s="12"/>
      <c r="F214" s="284" t="s">
        <v>828</v>
      </c>
      <c r="G214" s="193" t="s">
        <v>1390</v>
      </c>
      <c r="H214" s="217" t="s">
        <v>1366</v>
      </c>
      <c r="I214" s="315" t="s">
        <v>1367</v>
      </c>
      <c r="J214" s="12"/>
      <c r="K214" s="13"/>
    </row>
    <row r="215" spans="3:11">
      <c r="C215" s="285" t="s">
        <v>1402</v>
      </c>
      <c r="D215" s="284" t="s">
        <v>1401</v>
      </c>
      <c r="E215" s="12"/>
      <c r="F215" s="362" t="s">
        <v>640</v>
      </c>
      <c r="G215" s="193" t="s">
        <v>1396</v>
      </c>
      <c r="H215" s="217" t="s">
        <v>1368</v>
      </c>
      <c r="I215" s="315" t="s">
        <v>1369</v>
      </c>
      <c r="J215" s="12"/>
      <c r="K215" s="13"/>
    </row>
    <row r="216" spans="3:11">
      <c r="C216" s="285" t="s">
        <v>1022</v>
      </c>
      <c r="D216" s="284" t="s">
        <v>1403</v>
      </c>
      <c r="E216" s="12"/>
      <c r="F216" s="362" t="s">
        <v>640</v>
      </c>
      <c r="G216" s="193" t="s">
        <v>1398</v>
      </c>
      <c r="H216" s="217" t="s">
        <v>831</v>
      </c>
      <c r="I216" s="315" t="s">
        <v>1370</v>
      </c>
      <c r="J216" s="12"/>
      <c r="K216" s="13"/>
    </row>
    <row r="217" spans="3:11">
      <c r="C217" s="285" t="s">
        <v>1022</v>
      </c>
      <c r="D217" s="12"/>
      <c r="E217" s="12"/>
      <c r="F217" s="284" t="s">
        <v>1404</v>
      </c>
      <c r="G217" s="193" t="s">
        <v>1399</v>
      </c>
      <c r="H217" s="217" t="s">
        <v>831</v>
      </c>
      <c r="I217" s="315" t="s">
        <v>1372</v>
      </c>
      <c r="J217" s="12"/>
      <c r="K217" s="13"/>
    </row>
    <row r="218" spans="3:11">
      <c r="C218" s="285" t="s">
        <v>1415</v>
      </c>
      <c r="D218" s="284" t="s">
        <v>1416</v>
      </c>
      <c r="E218" s="12"/>
      <c r="F218" s="250" t="s">
        <v>313</v>
      </c>
      <c r="G218" s="159" t="s">
        <v>1379</v>
      </c>
      <c r="H218" s="217" t="s">
        <v>831</v>
      </c>
      <c r="I218" s="315" t="s">
        <v>1381</v>
      </c>
      <c r="J218" s="12"/>
      <c r="K218" s="13"/>
    </row>
    <row r="219" spans="3:11">
      <c r="C219" s="285" t="s">
        <v>1436</v>
      </c>
      <c r="D219" s="284" t="s">
        <v>1435</v>
      </c>
      <c r="E219" s="12"/>
      <c r="F219" s="304" t="s">
        <v>1434</v>
      </c>
      <c r="G219" s="193" t="s">
        <v>1433</v>
      </c>
      <c r="H219" s="217" t="s">
        <v>831</v>
      </c>
      <c r="I219" s="315" t="s">
        <v>1386</v>
      </c>
      <c r="J219" s="12"/>
      <c r="K219" s="13"/>
    </row>
    <row r="220" spans="3:11">
      <c r="C220" s="285" t="s">
        <v>1450</v>
      </c>
      <c r="D220" s="382" t="s">
        <v>1448</v>
      </c>
      <c r="E220" s="12"/>
      <c r="F220" s="250" t="s">
        <v>313</v>
      </c>
      <c r="G220" s="193" t="s">
        <v>1449</v>
      </c>
      <c r="H220" s="383" t="s">
        <v>831</v>
      </c>
      <c r="I220" s="381" t="s">
        <v>1411</v>
      </c>
      <c r="J220" s="12"/>
      <c r="K220" s="13"/>
    </row>
    <row r="221" spans="3:11">
      <c r="C221" s="285" t="s">
        <v>912</v>
      </c>
      <c r="D221" s="12"/>
      <c r="E221" s="12"/>
      <c r="F221" s="284" t="s">
        <v>1452</v>
      </c>
      <c r="G221" s="193" t="s">
        <v>1451</v>
      </c>
      <c r="H221" s="383" t="s">
        <v>905</v>
      </c>
      <c r="I221" s="381" t="s">
        <v>1409</v>
      </c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90" t="s">
        <v>546</v>
      </c>
      <c r="D49" s="391">
        <v>1</v>
      </c>
      <c r="E49" s="364" t="s">
        <v>1191</v>
      </c>
      <c r="F49" s="377" t="s">
        <v>1376</v>
      </c>
      <c r="G49" s="391">
        <v>2019</v>
      </c>
      <c r="H49" s="392" t="s">
        <v>831</v>
      </c>
      <c r="I49" s="393" t="s">
        <v>1300</v>
      </c>
      <c r="J49" s="378">
        <v>44312</v>
      </c>
      <c r="K49" s="394" t="s">
        <v>1419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16" t="s">
        <v>368</v>
      </c>
      <c r="B1" s="417"/>
      <c r="C1" s="417"/>
      <c r="D1" s="417"/>
      <c r="E1" s="418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9" t="s">
        <v>453</v>
      </c>
      <c r="E2" s="419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20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21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21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21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21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21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21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21"/>
      <c r="B11" s="70">
        <v>35</v>
      </c>
      <c r="C11" s="83" t="s">
        <v>1348</v>
      </c>
      <c r="D11" s="84">
        <v>18000</v>
      </c>
      <c r="E11" s="85" t="s">
        <v>222</v>
      </c>
    </row>
    <row r="12" spans="1:20" ht="16.5" customHeight="1">
      <c r="A12" s="421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21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21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21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21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21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21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21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21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21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21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21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22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21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21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21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22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20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21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21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21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21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21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21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21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21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21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21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21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21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22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20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21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21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21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21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21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21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21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21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21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21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22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20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21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21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21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21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21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21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21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21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22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21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21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21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21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21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21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21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21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21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21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21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21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21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21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21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21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22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21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21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21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21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21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21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21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21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21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21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21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21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22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23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24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24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24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24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24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24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24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24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24"/>
      <c r="B104" s="70">
        <v>95</v>
      </c>
      <c r="C104" s="142" t="s">
        <v>1347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25" t="s">
        <v>603</v>
      </c>
      <c r="B105" s="426"/>
      <c r="C105" s="427"/>
      <c r="D105" s="414">
        <f>SUM(D4:D104)</f>
        <v>1832000</v>
      </c>
      <c r="E105" s="415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2021-05-16T16:21:43Z</dcterms:modified>
  <cp:version>1000.0100.01</cp:version>
</cp:coreProperties>
</file>